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24226"/>
  <xr:revisionPtr revIDLastSave="0" documentId="13_ncr:1_{644811E7-9C88-4D64-92AE-3970BE8C4C0B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REC 10 ADQ BIENES Y SERVICIOS" sheetId="2" r:id="rId1"/>
    <sheet name="REC 16 ADQ BIENES Y SERVICI" sheetId="4" r:id="rId2"/>
    <sheet name="REC 16 BIESO" sheetId="1" r:id="rId3"/>
    <sheet name="REC 10 SERV PROFESIONALES" sheetId="3" r:id="rId4"/>
    <sheet name="REC 16 SERV PROFESIONALES " sheetId="5" r:id="rId5"/>
    <sheet name="REC RESERVA PRESUPUESTAL" sheetId="6" r:id="rId6"/>
  </sheets>
  <definedNames>
    <definedName name="_xlnm._FilterDatabase" localSheetId="0" hidden="1">'REC 10 ADQ BIENES Y SERVICIOS'!$A$1:$L$1</definedName>
    <definedName name="_xlnm._FilterDatabase" localSheetId="3" hidden="1">'REC 10 SERV PROFESIONALES'!$A$1:$L$1</definedName>
    <definedName name="_xlnm._FilterDatabase" localSheetId="1" hidden="1">'REC 16 ADQ BIENES Y SERVICI'!$A$1:$L$1</definedName>
    <definedName name="_xlnm._FilterDatabase" localSheetId="2" hidden="1">'REC 16 BIESO'!$A$1:$L$1</definedName>
    <definedName name="_xlnm._FilterDatabase" localSheetId="4" hidden="1">'REC 16 SERV PROFESIONALES 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3" l="1"/>
  <c r="F10" i="1"/>
  <c r="F26" i="4" l="1"/>
  <c r="F5" i="4" l="1"/>
  <c r="F47" i="2" l="1"/>
  <c r="F3" i="6" l="1"/>
  <c r="F3" i="5" l="1"/>
</calcChain>
</file>

<file path=xl/sharedStrings.xml><?xml version="1.0" encoding="utf-8"?>
<sst xmlns="http://schemas.openxmlformats.org/spreadsheetml/2006/main" count="659" uniqueCount="300">
  <si>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</si>
  <si>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</si>
  <si>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</si>
  <si>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</si>
  <si>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</si>
  <si>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</si>
  <si>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</si>
  <si>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</si>
  <si>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</si>
  <si>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</si>
  <si>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>UNIDAD</t>
  </si>
  <si>
    <t xml:space="preserve">OBSERVACIONES </t>
  </si>
  <si>
    <t>BIESO HOPAS</t>
  </si>
  <si>
    <t>BIESO COSDO</t>
  </si>
  <si>
    <t>BIESO CEVHO - CEVCI</t>
  </si>
  <si>
    <t>134</t>
  </si>
  <si>
    <t>011</t>
  </si>
  <si>
    <t>025 BIESO</t>
  </si>
  <si>
    <t>006 SERV. PROF</t>
  </si>
  <si>
    <t>004 SERV. PROF</t>
  </si>
  <si>
    <t>12-7-10080-21</t>
  </si>
  <si>
    <t>SERVICIOS PRAIS S.A.S ZOMAC</t>
  </si>
  <si>
    <t>SP46</t>
  </si>
  <si>
    <t>CSF</t>
  </si>
  <si>
    <t>DEANT</t>
  </si>
  <si>
    <t>JUNIO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</si>
  <si>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</si>
  <si>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</si>
  <si>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</si>
  <si>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</si>
  <si>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</si>
  <si>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</si>
  <si>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</si>
  <si>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</si>
  <si>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</si>
  <si>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</si>
  <si>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</si>
  <si>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</si>
  <si>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</si>
  <si>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</si>
  <si>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</si>
  <si>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</si>
  <si>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</si>
  <si>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</si>
  <si>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</si>
  <si>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</si>
  <si>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</si>
  <si>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</si>
  <si>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</si>
  <si>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</si>
  <si>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</si>
  <si>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</si>
  <si>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</si>
  <si>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</si>
  <si>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12-2-10016-22</t>
  </si>
  <si>
    <t>SF INTERNATIONAL S.A.S</t>
  </si>
  <si>
    <t>FE221</t>
  </si>
  <si>
    <t>REGION 6</t>
  </si>
  <si>
    <t>12-8-10059-21</t>
  </si>
  <si>
    <t>ESTACIONES DE SERVICIO  LOS OSOS S.A.S.</t>
  </si>
  <si>
    <t>FEG25179 - N000837</t>
  </si>
  <si>
    <t>Orden de Compra 87080</t>
  </si>
  <si>
    <t>LA PREVISORA S.A COMPAÑIA DE SEGUROS</t>
  </si>
  <si>
    <t>70SO84791 - 70SO84799  - 70SO84795 - 70SO84796 - 70SO85400</t>
  </si>
  <si>
    <t>DEANT - ESCER</t>
  </si>
  <si>
    <t>12-8-10024-22</t>
  </si>
  <si>
    <t>INDUSTRIAS ALIMENTICIAS ENRIPAN S.A.S.</t>
  </si>
  <si>
    <t>FE1363 - J-002-117 - FE1366 - J-002-118</t>
  </si>
  <si>
    <t>53022 - 53122</t>
  </si>
  <si>
    <t>Orden de Compra 74301</t>
  </si>
  <si>
    <t>GRUPO EDS AUTOGAS S.A.S</t>
  </si>
  <si>
    <t>GEA121583 - NCE41557 - GEA121584 - NCE41558 - GEA123235 - NCE41773 - GEA123366</t>
  </si>
  <si>
    <t>ESCER</t>
  </si>
  <si>
    <t>12-7-10071-21</t>
  </si>
  <si>
    <t>CONSORCIO J.C. ALMA</t>
  </si>
  <si>
    <t>A38</t>
  </si>
  <si>
    <t>53422 - 53522</t>
  </si>
  <si>
    <t>12-7-10070-21</t>
  </si>
  <si>
    <t>UNION TEMPORAL TECNISERAUTOS DE ANTIOQUIA 2</t>
  </si>
  <si>
    <t>UT-49</t>
  </si>
  <si>
    <t>53622 - 53722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</si>
  <si>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</si>
  <si>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</si>
  <si>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</si>
  <si>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</si>
  <si>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</si>
  <si>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</si>
  <si>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</si>
  <si>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</si>
  <si>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</si>
  <si>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</si>
  <si>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</si>
  <si>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</si>
  <si>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</si>
  <si>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</si>
  <si>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</si>
  <si>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</si>
  <si>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Orden de Compra 87153</t>
  </si>
  <si>
    <t>DISTRACOM S.A.</t>
  </si>
  <si>
    <t>ECC0104450 - ECC0106991 - ECC0109598 - ECC0109599</t>
  </si>
  <si>
    <t>DEANT - DIEPO CAUCASIA</t>
  </si>
  <si>
    <t>Orden de Compra 77867</t>
  </si>
  <si>
    <t>UNION TEMPORAL ECOLIMPIEZA</t>
  </si>
  <si>
    <t>FE-1410 - FE-1411</t>
  </si>
  <si>
    <t xml:space="preserve"> 53922 - 54022</t>
  </si>
  <si>
    <t>A40</t>
  </si>
  <si>
    <t>MEVAL</t>
  </si>
  <si>
    <t>12-1-10072-21</t>
  </si>
  <si>
    <t>VANESA CAROLINA NEGRETE RIVERA</t>
  </si>
  <si>
    <t>CUENTA DE COBRO Nro 7 y 8</t>
  </si>
  <si>
    <t>UT 60, UT 57, UT 56  REGION:UT 58, 59</t>
  </si>
  <si>
    <t xml:space="preserve">55122 - 55222 -55422 </t>
  </si>
  <si>
    <t>MEVAL - REGION</t>
  </si>
  <si>
    <t>12-7-10044-22</t>
  </si>
  <si>
    <t>NUTRIMOS Y SERVIMOS CON CALIDAD S.A.S.</t>
  </si>
  <si>
    <t>NSC475</t>
  </si>
  <si>
    <t>FE1354 - FE1355 - FE1377 - FE1382 - FE1383 - FE1384</t>
  </si>
  <si>
    <t>56222 - 56322 - 56422</t>
  </si>
  <si>
    <t>12-8-10030-22</t>
  </si>
  <si>
    <t>LIBIA DEL CARMEN GARCIA MEJIA</t>
  </si>
  <si>
    <t>EDS-885</t>
  </si>
  <si>
    <t>UT-50 - UT-51 - UT-52 - UT-54</t>
  </si>
  <si>
    <t>56822 - 56922 - 57022</t>
  </si>
  <si>
    <t>DEANT - DEANT - DIRECCION DE ANTINARCOTICOS - DEANT - DIEPO CAUCASIA</t>
  </si>
  <si>
    <t>CONSORCIO J.C ALMA</t>
  </si>
  <si>
    <t>M11 - M12</t>
  </si>
  <si>
    <t>57122 - 57222</t>
  </si>
  <si>
    <t>429430 - 448118</t>
  </si>
  <si>
    <t>FE1368 -  - FE1370 - FE1371 - FE1400 - FE1401</t>
  </si>
  <si>
    <t>9/06/2022</t>
  </si>
  <si>
    <t>59022 - 59122</t>
  </si>
  <si>
    <t>SP57</t>
  </si>
  <si>
    <t>10/06/2022</t>
  </si>
  <si>
    <t>12-8-10027-22</t>
  </si>
  <si>
    <t xml:space="preserve">SAN AGUSTIN EVENTOS Y TURISMO S.A.S </t>
  </si>
  <si>
    <t>FV 1081</t>
  </si>
  <si>
    <t>14/06/2022</t>
  </si>
  <si>
    <t>12-8-10035-22</t>
  </si>
  <si>
    <t>JORGE IVAN CASTAÑEDA GIRALDO</t>
  </si>
  <si>
    <t>FV 201416</t>
  </si>
  <si>
    <t>NSC 479</t>
  </si>
  <si>
    <t>HOTEL PLAZUELA SAN IGNACIO MEDELLIN S A S</t>
  </si>
  <si>
    <t>MEVAL - DEANT</t>
  </si>
  <si>
    <t>FEHP 5923 - FEHP5922</t>
  </si>
  <si>
    <t>12-7-10028-22</t>
  </si>
  <si>
    <t>EQUIPARO LTDA</t>
  </si>
  <si>
    <t>FE-94</t>
  </si>
  <si>
    <t>12-8-10025-22</t>
  </si>
  <si>
    <t>IMPRESORAS Y SUMINISTROS DE COLOMBIA SAS</t>
  </si>
  <si>
    <t>FE339 - FE334</t>
  </si>
  <si>
    <t>REGION  6 - ESCER</t>
  </si>
  <si>
    <t>DISTRACOM S.A</t>
  </si>
  <si>
    <t>ECCO109376 - ECCO112463 - ECCO109377 - ECCO112464 - ECCO111457 - ECCO112457 - ECCO112458</t>
  </si>
  <si>
    <t>LA PREVISORA S.A. COMPAÑIA DE SEGUROS</t>
  </si>
  <si>
    <t xml:space="preserve">70SO92584 - 70SO92585 -70SO92586 -70SO92588 -70SO92590 -70SO92591 -70SO92592 -70SO92594 -70SO92597 -70SO92600 </t>
  </si>
  <si>
    <t>Orden de Compra 87778</t>
  </si>
  <si>
    <t>OUTSOURCING SEASIN LIMITADA</t>
  </si>
  <si>
    <t>FE-5055 - FE-5056</t>
  </si>
  <si>
    <t>12-2-10022-22</t>
  </si>
  <si>
    <t>ALMACEN AGROPECUARIO DE ANTIOQUIA S.A.S</t>
  </si>
  <si>
    <t xml:space="preserve"> FECR1694</t>
  </si>
  <si>
    <t>63722 - 63822</t>
  </si>
  <si>
    <t>12-2-10021-22</t>
  </si>
  <si>
    <t>LA CABALGATA CONSTRUPINTURAS S.A.S.</t>
  </si>
  <si>
    <t>FVEP 8517 - FVEP 8519 - FVEP 8521</t>
  </si>
  <si>
    <t xml:space="preserve"> 64022 - 64122 - 64222 - 64322</t>
  </si>
  <si>
    <t>ECCO109378 - ECCO111465</t>
  </si>
  <si>
    <t>DEANT CAUCASIA</t>
  </si>
  <si>
    <t>MEVAL - ESCER - REGION 6</t>
  </si>
  <si>
    <t>FE1390 - FE1392</t>
  </si>
  <si>
    <t>64522 - 64622</t>
  </si>
  <si>
    <t xml:space="preserve"> FV 1088</t>
  </si>
  <si>
    <t>12-7-10047-22</t>
  </si>
  <si>
    <t>AJ DESIGN SAS</t>
  </si>
  <si>
    <t>FTAD-20</t>
  </si>
  <si>
    <t xml:space="preserve"> FE-93</t>
  </si>
  <si>
    <t>Orden de Compra 86350</t>
  </si>
  <si>
    <t>ECC0107100 - ECC0112358 - ECC0109382 - ECC0112359 - ECC0111487</t>
  </si>
  <si>
    <t>12-1-10073-21</t>
  </si>
  <si>
    <t>EDATEL S.A</t>
  </si>
  <si>
    <t>BSPE2001383</t>
  </si>
  <si>
    <t>12-2-10029-22</t>
  </si>
  <si>
    <t xml:space="preserve">ANDIVISION S.A.S </t>
  </si>
  <si>
    <t>AF366 - ND5</t>
  </si>
  <si>
    <t>Orden de Compra 90742</t>
  </si>
  <si>
    <t>PANAMERICANA LIBRERIA Y PAPELERIA SA</t>
  </si>
  <si>
    <t>001-156370 - 001-156370</t>
  </si>
  <si>
    <t>BIESO EDUCACION - BIESO ASISTENCIA SOCIAL</t>
  </si>
  <si>
    <t>NSC498</t>
  </si>
  <si>
    <t>ECCO109388 - ECCO107107 - ECCO111517 - ECCO113375 - ECCO113376 - ECCO112744</t>
  </si>
  <si>
    <t>NSC 502</t>
  </si>
  <si>
    <t>FTAD-19</t>
  </si>
  <si>
    <t>12-7-10039-22</t>
  </si>
  <si>
    <t>SAN AGUSTIN EVENTOS Y TURISMO S.A.S</t>
  </si>
  <si>
    <t>FV1141 - FV1142 - NC620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</si>
  <si>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</si>
  <si>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</si>
  <si>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</si>
  <si>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</si>
  <si>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</si>
  <si>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</si>
  <si>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</si>
  <si>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</si>
  <si>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</si>
  <si>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</si>
  <si>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</si>
  <si>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</si>
  <si>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</si>
  <si>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</si>
  <si>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</si>
  <si>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</si>
  <si>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</si>
  <si>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</si>
  <si>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</si>
  <si>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</si>
  <si>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</si>
  <si>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</si>
  <si>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</si>
  <si>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12-8-10037-22</t>
  </si>
  <si>
    <t xml:space="preserve">ELEJALDE GAVIRIA MAURICIO </t>
  </si>
  <si>
    <t xml:space="preserve"> MEFE001141</t>
  </si>
  <si>
    <t>SSF</t>
  </si>
  <si>
    <t>12-8-10034-22</t>
  </si>
  <si>
    <t>SAN MIGUEL E.D.S. S.A.S.</t>
  </si>
  <si>
    <t>FE2431 - FE2432</t>
  </si>
  <si>
    <t>UT-53</t>
  </si>
  <si>
    <t>DEANT - POLICIA DE CARRETERAS</t>
  </si>
  <si>
    <t>A41 - A42</t>
  </si>
  <si>
    <t>FE-4943</t>
  </si>
  <si>
    <t>FE-4946</t>
  </si>
  <si>
    <t>12-7-10027-22</t>
  </si>
  <si>
    <t>SAN AGUSTIN EVENTOS Y TURISMO</t>
  </si>
  <si>
    <t>SE ANULA TURNO 017</t>
  </si>
  <si>
    <t>12-8-10032-22</t>
  </si>
  <si>
    <t>RAUL ALBERTO GOMEZ DUQUE/ TERPEL MARINILLA</t>
  </si>
  <si>
    <t>FE4169</t>
  </si>
  <si>
    <t>FV 1069 -  ND 000000012</t>
  </si>
  <si>
    <t>FE336</t>
  </si>
  <si>
    <t>ECCO107098 - ECCO112341 - ECCO109381 - ECCO112343 - ECCO111482</t>
  </si>
  <si>
    <t>DEANT - DEANT - POLICIA DE CARRETERAS</t>
  </si>
  <si>
    <t>DEANT - DINCO</t>
  </si>
  <si>
    <t>12-8-10036-22</t>
  </si>
  <si>
    <t>HERLIMA S.A.S.</t>
  </si>
  <si>
    <t>TP-21630</t>
  </si>
  <si>
    <t>12-8-10031-22</t>
  </si>
  <si>
    <t>ESTACIONES DE SERVICIO LOS OSOS S.A.S.</t>
  </si>
  <si>
    <t>FEG26597</t>
  </si>
  <si>
    <t xml:space="preserve">70SO92582 - 70SO92582 - 70SO92582 - 70SO92582 - 70SO92582 - 70SO92583 - 70SO92587 - 70SO92589 - 70SO92593 - 70SO92595 - 70SO92596 - 70SO92598 - 70SO92599 - 70SO92601  AL  70SO92625 - 70SO92641 - 70SO92642 - 70SO92727 AL 70SO92734 - 70SO92736 -70SO92737 - 70SO92740  AL 70SO92743 - 70SO92760 - 70SO92761 - 70SO92763 AL 70SO92765 - 70SO92773 - 70SO92774 - 70SO92784 - 70SO92785 - 70SO92789 - 70SO92794 - 70SO92796 AL  70SO92810 </t>
  </si>
  <si>
    <t>12-8-10033-22</t>
  </si>
  <si>
    <t>ESTACION DE GASOLINA SAN CARLOS S.A.S.</t>
  </si>
  <si>
    <t>SFET407</t>
  </si>
  <si>
    <t>FVEP 8541</t>
  </si>
  <si>
    <t>FE1391 - FE1393</t>
  </si>
  <si>
    <t>64722- 64822</t>
  </si>
  <si>
    <t>ECC0107106 - ECC0112352 - ECC0109387 - ECC0112354 - ECC0111499 - ECCO112739</t>
  </si>
  <si>
    <t>FE-5057</t>
  </si>
  <si>
    <t>12-8-10038-22</t>
  </si>
  <si>
    <t>HUGO ALONSO MUÑETONES YARCE</t>
  </si>
  <si>
    <t>FE-2142</t>
  </si>
  <si>
    <t>12-2-10020-22</t>
  </si>
  <si>
    <t>ALMACENES ÉXITO S.A</t>
  </si>
  <si>
    <t>9421141845 - 9421142120 - 9421141796 -  9421142248 - 9421142275</t>
  </si>
  <si>
    <t>FV 1122  - ND 000000017</t>
  </si>
  <si>
    <t>FV1137 - FV1138 - FV1139 - FV1140</t>
  </si>
  <si>
    <t>FV1123 - FV1124 - NC 622 - FV1130 - NC 623 - FV1133</t>
  </si>
  <si>
    <t>DEANT BIENESTAR SOCIAL SAFAP</t>
  </si>
  <si>
    <t>FE-137</t>
  </si>
  <si>
    <t>026 BIESO</t>
  </si>
  <si>
    <t>027 BIESO</t>
  </si>
  <si>
    <t>028 BIESO</t>
  </si>
  <si>
    <t>029 BIESO</t>
  </si>
  <si>
    <t>030 BIESO</t>
  </si>
  <si>
    <t>031 BIESO</t>
  </si>
  <si>
    <t>032 BIESO</t>
  </si>
  <si>
    <t>FE-1414- FE-1415  FE-1416</t>
  </si>
  <si>
    <t xml:space="preserve">54322 - 54422 </t>
  </si>
  <si>
    <t>12-7-10074-21</t>
  </si>
  <si>
    <t>INDUSTRIAS ALIMENTICIAS ENRIPAN SAS</t>
  </si>
  <si>
    <t>FE1396</t>
  </si>
  <si>
    <t>12-1-10075-21</t>
  </si>
  <si>
    <t>INMOBILIARIA LA 30 S.A.S</t>
  </si>
  <si>
    <t>BELE243380</t>
  </si>
  <si>
    <t>SP55</t>
  </si>
  <si>
    <t>FV1082</t>
  </si>
  <si>
    <t>REGION  6 - BIENESTAR SOCIAL SAFAP</t>
  </si>
  <si>
    <t>FE-4945</t>
  </si>
  <si>
    <t>FE-4944</t>
  </si>
  <si>
    <t xml:space="preserve"> FE-5053 - FE-5054</t>
  </si>
  <si>
    <t>007 SERV. PROF</t>
  </si>
  <si>
    <t>008 SERV. PROF</t>
  </si>
  <si>
    <t>12-7-10001-22</t>
  </si>
  <si>
    <t xml:space="preserve">JUAN EDILBERTO RENDON ANGEL </t>
  </si>
  <si>
    <t>12-7-10002-22</t>
  </si>
  <si>
    <t>AURA MARIA MIRA RESTREPO</t>
  </si>
  <si>
    <t>Cuenta de Cobro 004</t>
  </si>
  <si>
    <t>Cuenta de Cobro   003</t>
  </si>
  <si>
    <t xml:space="preserve">
ESCER</t>
  </si>
  <si>
    <t>DINCO DEANT</t>
  </si>
  <si>
    <t>12-7-10003-22</t>
  </si>
  <si>
    <t>JENNYFER RESTREPO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</si>
</sst>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&quot;$&quot;\ #,##0.00_);[Red]\(&quot;$&quot;\ #,##0.00\)"/>
    <numFmt numFmtId="169" formatCode="_(&quot;$&quot;\ * #,##0.00_);_(&quot;$&quot;\ * \(#,##0.00\);_(&quot;$&quot;\ * &quot;-&quot;??_);_(@_)"/>
    <numFmt numFmtId="170" formatCode="_(* #,##0.00_);_(* \(#,##0.00\);_(* &quot;-&quot;??_);_(@_)"/>
    <numFmt numFmtId="171" formatCode="#,##0\ &quot;$&quot;;\-#,##0\ &quot;$&quot;"/>
    <numFmt numFmtId="172" formatCode="&quot;$&quot;\ #,##0;&quot;$&quot;\ \-#,##0"/>
    <numFmt numFmtId="173" formatCode="_ &quot;$&quot;\ * #,##0_ ;_ &quot;$&quot;\ * \-#,##0_ ;_ &quot;$&quot;\ * &quot;-&quot;_ ;_ @_ "/>
    <numFmt numFmtId="174" formatCode="_ * #,##0_ ;_ * \-#,##0_ ;_ * &quot;-&quot;_ ;_ @_ "/>
    <numFmt numFmtId="175" formatCode="_ &quot;$&quot;\ * #,##0.00_ ;_ &quot;$&quot;\ * \-#,##0.00_ ;_ &quot;$&quot;\ * &quot;-&quot;??_ ;_ @_ "/>
    <numFmt numFmtId="176" formatCode="_ * #,##0.00_ ;_ * \-#,##0.00_ ;_ * &quot;-&quot;??_ ;_ @_ "/>
    <numFmt numFmtId="177" formatCode="_(* #,##0_);_(* \(#,##0\);_(* &quot;-&quot;_);_(@_)"/>
    <numFmt numFmtId="178" formatCode="&quot;$&quot;\ #,##0.00"/>
    <numFmt numFmtId="179" formatCode="_-* #,##0.00_-;\-* #,##0.00_-;_-* &quot;-&quot;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3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78" fontId="0" fillId="0" borderId="0" xfId="1" applyNumberFormat="1" applyFont="1"/>
    <xf numFmtId="0" fontId="19" fillId="0" borderId="1" xfId="0" applyFont="1" applyFill="1" applyBorder="1" applyAlignment="1">
      <alignment horizontal="center" vertical="center" wrapText="1"/>
    </xf>
    <xf numFmtId="178" fontId="0" fillId="34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79" fontId="0" fillId="0" borderId="0" xfId="148" applyNumberFormat="1" applyFont="1"/>
    <xf numFmtId="0" fontId="0" fillId="0" borderId="0" xfId="1" applyNumberFormat="1" applyFont="1"/>
    <xf numFmtId="178" fontId="0" fillId="34" borderId="12" xfId="1" applyNumberFormat="1" applyFont="1" applyFill="1" applyBorder="1" applyAlignment="1">
      <alignment horizontal="center" vertical="center" wrapText="1"/>
    </xf>
    <xf numFmtId="0" fontId="0" fillId="0" borderId="11" xfId="1" applyNumberFormat="1" applyFont="1" applyFill="1" applyBorder="1" applyAlignment="1">
      <alignment horizontal="center" vertical="center" wrapText="1"/>
    </xf>
    <xf numFmtId="49" fontId="19" fillId="0" borderId="1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78" fontId="21" fillId="0" borderId="15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4" fontId="0" fillId="0" borderId="13" xfId="0" applyNumberFormat="1" applyFont="1" applyFill="1" applyBorder="1" applyAlignment="1">
      <alignment horizontal="center" vertical="center" wrapText="1"/>
    </xf>
    <xf numFmtId="178" fontId="0" fillId="34" borderId="13" xfId="1" applyNumberFormat="1" applyFont="1" applyFill="1" applyBorder="1" applyAlignment="1">
      <alignment horizontal="center" vertical="center" wrapText="1"/>
    </xf>
    <xf numFmtId="0" fontId="0" fillId="0" borderId="13" xfId="1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78" fontId="19" fillId="34" borderId="1" xfId="1" applyNumberFormat="1" applyFont="1" applyFill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0" fillId="35" borderId="1" xfId="0" applyFont="1" applyFill="1" applyBorder="1" applyAlignment="1">
      <alignment horizontal="center" vertical="center"/>
    </xf>
    <xf numFmtId="0" fontId="0" fillId="35" borderId="1" xfId="0" applyFont="1" applyFill="1" applyBorder="1" applyAlignment="1">
      <alignment horizontal="center" vertical="center" wrapText="1"/>
    </xf>
    <xf numFmtId="49" fontId="0" fillId="35" borderId="1" xfId="0" applyNumberFormat="1" applyFont="1" applyFill="1" applyBorder="1" applyAlignment="1">
      <alignment horizontal="center" vertical="center" wrapText="1"/>
    </xf>
    <xf numFmtId="14" fontId="0" fillId="35" borderId="1" xfId="0" applyNumberFormat="1" applyFont="1" applyFill="1" applyBorder="1" applyAlignment="1">
      <alignment horizontal="center" vertical="center" wrapText="1"/>
    </xf>
    <xf numFmtId="0" fontId="0" fillId="35" borderId="14" xfId="1" applyNumberFormat="1" applyFont="1" applyFill="1" applyBorder="1" applyAlignment="1">
      <alignment horizontal="center" vertical="center" wrapText="1"/>
    </xf>
    <xf numFmtId="0" fontId="0" fillId="35" borderId="12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43" fontId="1" fillId="2" borderId="17" xfId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9" fontId="19" fillId="0" borderId="19" xfId="1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0" fillId="35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49" fontId="19" fillId="0" borderId="13" xfId="1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49" fontId="0" fillId="0" borderId="13" xfId="0" applyNumberFormat="1" applyFont="1" applyFill="1" applyBorder="1" applyAlignment="1">
      <alignment horizontal="center" vertical="center" wrapText="1"/>
    </xf>
    <xf numFmtId="0" fontId="0" fillId="0" borderId="13" xfId="1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justify" vertical="center" wrapText="1"/>
    </xf>
  </cellXfs>
  <cellStyles count="152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8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1 3" xfId="151" xr:uid="{00000000-0005-0000-0000-000025000000}"/>
    <cellStyle name="Millares [0] 12" xfId="141" xr:uid="{00000000-0005-0000-0000-000026000000}"/>
    <cellStyle name="Millares [0] 13" xfId="143" xr:uid="{00000000-0005-0000-0000-000027000000}"/>
    <cellStyle name="Millares [0] 14" xfId="146" xr:uid="{00000000-0005-0000-0000-000028000000}"/>
    <cellStyle name="Millares [0] 15" xfId="147" xr:uid="{00000000-0005-0000-0000-000029000000}"/>
    <cellStyle name="Millares [0] 2" xfId="4" xr:uid="{00000000-0005-0000-0000-00002A000000}"/>
    <cellStyle name="Millares [0] 2 2" xfId="5" xr:uid="{00000000-0005-0000-0000-00002B000000}"/>
    <cellStyle name="Millares [0] 2 2 2" xfId="6" xr:uid="{00000000-0005-0000-0000-00002C000000}"/>
    <cellStyle name="Millares [0] 2 2 2 2" xfId="7" xr:uid="{00000000-0005-0000-0000-00002D000000}"/>
    <cellStyle name="Millares [0] 2 2 3" xfId="8" xr:uid="{00000000-0005-0000-0000-00002E000000}"/>
    <cellStyle name="Millares [0] 3" xfId="9" xr:uid="{00000000-0005-0000-0000-00002F000000}"/>
    <cellStyle name="Millares [0] 3 2" xfId="10" xr:uid="{00000000-0005-0000-0000-000030000000}"/>
    <cellStyle name="Millares [0] 4" xfId="11" xr:uid="{00000000-0005-0000-0000-000031000000}"/>
    <cellStyle name="Millares [0] 4 2" xfId="12" xr:uid="{00000000-0005-0000-0000-000032000000}"/>
    <cellStyle name="Millares [0] 5" xfId="13" xr:uid="{00000000-0005-0000-0000-000033000000}"/>
    <cellStyle name="Millares [0] 5 2" xfId="14" xr:uid="{00000000-0005-0000-0000-000034000000}"/>
    <cellStyle name="Millares [0] 6" xfId="15" xr:uid="{00000000-0005-0000-0000-000035000000}"/>
    <cellStyle name="Millares [0] 6 2" xfId="16" xr:uid="{00000000-0005-0000-0000-000036000000}"/>
    <cellStyle name="Millares [0] 7" xfId="17" xr:uid="{00000000-0005-0000-0000-000037000000}"/>
    <cellStyle name="Millares [0] 7 2" xfId="18" xr:uid="{00000000-0005-0000-0000-000038000000}"/>
    <cellStyle name="Millares [0] 8" xfId="19" xr:uid="{00000000-0005-0000-0000-000039000000}"/>
    <cellStyle name="Millares [0] 8 2" xfId="20" xr:uid="{00000000-0005-0000-0000-00003A000000}"/>
    <cellStyle name="Millares [0] 9" xfId="21" xr:uid="{00000000-0005-0000-0000-00003B000000}"/>
    <cellStyle name="Millares [0] 9 2" xfId="22" xr:uid="{00000000-0005-0000-0000-00003C000000}"/>
    <cellStyle name="Millares [0] 9 2 2" xfId="23" xr:uid="{00000000-0005-0000-0000-00003D000000}"/>
    <cellStyle name="Millares [0] 9 3" xfId="24" xr:uid="{00000000-0005-0000-0000-00003E000000}"/>
    <cellStyle name="Millares 10" xfId="25" xr:uid="{00000000-0005-0000-0000-00003F000000}"/>
    <cellStyle name="Millares 10 2" xfId="26" xr:uid="{00000000-0005-0000-0000-000040000000}"/>
    <cellStyle name="Millares 10 2 2" xfId="27" xr:uid="{00000000-0005-0000-0000-000041000000}"/>
    <cellStyle name="Millares 10 3" xfId="28" xr:uid="{00000000-0005-0000-0000-000042000000}"/>
    <cellStyle name="Millares 11" xfId="29" xr:uid="{00000000-0005-0000-0000-000043000000}"/>
    <cellStyle name="Millares 12" xfId="30" xr:uid="{00000000-0005-0000-0000-000044000000}"/>
    <cellStyle name="Millares 13" xfId="2" xr:uid="{00000000-0005-0000-0000-000045000000}"/>
    <cellStyle name="Millares 13 2" xfId="149" xr:uid="{00000000-0005-0000-0000-000046000000}"/>
    <cellStyle name="Millares 14" xfId="95" xr:uid="{00000000-0005-0000-0000-000047000000}"/>
    <cellStyle name="Millares 14 2" xfId="150" xr:uid="{00000000-0005-0000-0000-000048000000}"/>
    <cellStyle name="Millares 15" xfId="142" xr:uid="{00000000-0005-0000-0000-000049000000}"/>
    <cellStyle name="Millares 2" xfId="31" xr:uid="{00000000-0005-0000-0000-00004A000000}"/>
    <cellStyle name="Millares 2 2" xfId="32" xr:uid="{00000000-0005-0000-0000-00004B000000}"/>
    <cellStyle name="Millares 2 2 2" xfId="33" xr:uid="{00000000-0005-0000-0000-00004C000000}"/>
    <cellStyle name="Millares 2 2 2 2" xfId="34" xr:uid="{00000000-0005-0000-0000-00004D000000}"/>
    <cellStyle name="Millares 2 2 3" xfId="35" xr:uid="{00000000-0005-0000-0000-00004E000000}"/>
    <cellStyle name="Millares 2 3" xfId="36" xr:uid="{00000000-0005-0000-0000-00004F000000}"/>
    <cellStyle name="Millares 2 3 2" xfId="37" xr:uid="{00000000-0005-0000-0000-000050000000}"/>
    <cellStyle name="Millares 2 4" xfId="38" xr:uid="{00000000-0005-0000-0000-000051000000}"/>
    <cellStyle name="Millares 2 5" xfId="144" xr:uid="{00000000-0005-0000-0000-000052000000}"/>
    <cellStyle name="Millares 3" xfId="39" xr:uid="{00000000-0005-0000-0000-000053000000}"/>
    <cellStyle name="Millares 3 2" xfId="40" xr:uid="{00000000-0005-0000-0000-000054000000}"/>
    <cellStyle name="Millares 3 2 2" xfId="41" xr:uid="{00000000-0005-0000-0000-000055000000}"/>
    <cellStyle name="Millares 3 3" xfId="42" xr:uid="{00000000-0005-0000-0000-000056000000}"/>
    <cellStyle name="Millares 3 3 2" xfId="43" xr:uid="{00000000-0005-0000-0000-000057000000}"/>
    <cellStyle name="Millares 3 3 2 2" xfId="44" xr:uid="{00000000-0005-0000-0000-000058000000}"/>
    <cellStyle name="Millares 3 3 3" xfId="45" xr:uid="{00000000-0005-0000-0000-000059000000}"/>
    <cellStyle name="Millares 3 4" xfId="46" xr:uid="{00000000-0005-0000-0000-00005A000000}"/>
    <cellStyle name="Millares 4" xfId="47" xr:uid="{00000000-0005-0000-0000-00005B000000}"/>
    <cellStyle name="Millares 4 2" xfId="48" xr:uid="{00000000-0005-0000-0000-00005C000000}"/>
    <cellStyle name="Millares 5" xfId="49" xr:uid="{00000000-0005-0000-0000-00005D000000}"/>
    <cellStyle name="Millares 5 2" xfId="50" xr:uid="{00000000-0005-0000-0000-00005E000000}"/>
    <cellStyle name="Millares 6" xfId="51" xr:uid="{00000000-0005-0000-0000-00005F000000}"/>
    <cellStyle name="Millares 6 2" xfId="52" xr:uid="{00000000-0005-0000-0000-000060000000}"/>
    <cellStyle name="Millares 7" xfId="53" xr:uid="{00000000-0005-0000-0000-000061000000}"/>
    <cellStyle name="Millares 7 2" xfId="54" xr:uid="{00000000-0005-0000-0000-000062000000}"/>
    <cellStyle name="Millares 8" xfId="55" xr:uid="{00000000-0005-0000-0000-000063000000}"/>
    <cellStyle name="Millares 8 2" xfId="56" xr:uid="{00000000-0005-0000-0000-000064000000}"/>
    <cellStyle name="Millares 9" xfId="57" xr:uid="{00000000-0005-0000-0000-000065000000}"/>
    <cellStyle name="Millares 9 2" xfId="58" xr:uid="{00000000-0005-0000-0000-000066000000}"/>
    <cellStyle name="Millares 9 2 2" xfId="59" xr:uid="{00000000-0005-0000-0000-000067000000}"/>
    <cellStyle name="Millares 9 3" xfId="60" xr:uid="{00000000-0005-0000-0000-000068000000}"/>
    <cellStyle name="Moneda [0] 2" xfId="140" xr:uid="{00000000-0005-0000-0000-000069000000}"/>
    <cellStyle name="Moneda 2" xfId="61" xr:uid="{00000000-0005-0000-0000-00006A000000}"/>
    <cellStyle name="Moneda 2 2" xfId="62" xr:uid="{00000000-0005-0000-0000-00006B000000}"/>
    <cellStyle name="Moneda 3" xfId="63" xr:uid="{00000000-0005-0000-0000-00006C000000}"/>
    <cellStyle name="Moneda 3 2" xfId="64" xr:uid="{00000000-0005-0000-0000-00006D000000}"/>
    <cellStyle name="Moneda 3 2 2" xfId="65" xr:uid="{00000000-0005-0000-0000-00006E000000}"/>
    <cellStyle name="Moneda 3 3" xfId="66" xr:uid="{00000000-0005-0000-0000-00006F000000}"/>
    <cellStyle name="Moneda 4" xfId="67" xr:uid="{00000000-0005-0000-0000-000070000000}"/>
    <cellStyle name="Moneda 4 2" xfId="68" xr:uid="{00000000-0005-0000-0000-000071000000}"/>
    <cellStyle name="Moneda 5" xfId="69" xr:uid="{00000000-0005-0000-0000-000072000000}"/>
    <cellStyle name="Moneda 5 2" xfId="70" xr:uid="{00000000-0005-0000-0000-000073000000}"/>
    <cellStyle name="Moneda 6" xfId="71" xr:uid="{00000000-0005-0000-0000-000074000000}"/>
    <cellStyle name="Moneda 6 2" xfId="72" xr:uid="{00000000-0005-0000-0000-000075000000}"/>
    <cellStyle name="Moneda 7" xfId="73" xr:uid="{00000000-0005-0000-0000-000076000000}"/>
    <cellStyle name="Moneda 7 2" xfId="74" xr:uid="{00000000-0005-0000-0000-000077000000}"/>
    <cellStyle name="Moneda 8" xfId="75" xr:uid="{00000000-0005-0000-0000-000078000000}"/>
    <cellStyle name="Moneda 8 2" xfId="76" xr:uid="{00000000-0005-0000-0000-000079000000}"/>
    <cellStyle name="Moneda 9" xfId="139" xr:uid="{00000000-0005-0000-0000-00007A000000}"/>
    <cellStyle name="Neutral" xfId="104" builtinId="28" customBuiltin="1"/>
    <cellStyle name="Normal" xfId="0" builtinId="0"/>
    <cellStyle name="Normal 2" xfId="77" xr:uid="{00000000-0005-0000-0000-00007D000000}"/>
    <cellStyle name="Normal 2 10 2" xfId="138" xr:uid="{00000000-0005-0000-0000-00007E000000}"/>
    <cellStyle name="Normal 2 2" xfId="78" xr:uid="{00000000-0005-0000-0000-00007F000000}"/>
    <cellStyle name="Normal 2 2 2" xfId="79" xr:uid="{00000000-0005-0000-0000-000080000000}"/>
    <cellStyle name="Normal 2 3" xfId="80" xr:uid="{00000000-0005-0000-0000-000081000000}"/>
    <cellStyle name="Normal 2 3 2" xfId="81" xr:uid="{00000000-0005-0000-0000-000082000000}"/>
    <cellStyle name="Normal 2 4" xfId="82" xr:uid="{00000000-0005-0000-0000-000083000000}"/>
    <cellStyle name="Normal 2 77" xfId="83" xr:uid="{00000000-0005-0000-0000-000084000000}"/>
    <cellStyle name="Normal 3" xfId="84" xr:uid="{00000000-0005-0000-0000-000085000000}"/>
    <cellStyle name="Normal 3 2" xfId="85" xr:uid="{00000000-0005-0000-0000-000086000000}"/>
    <cellStyle name="Normal 3 2 2" xfId="86" xr:uid="{00000000-0005-0000-0000-000087000000}"/>
    <cellStyle name="Normal 3 3" xfId="87" xr:uid="{00000000-0005-0000-0000-000088000000}"/>
    <cellStyle name="Normal 4" xfId="88" xr:uid="{00000000-0005-0000-0000-000089000000}"/>
    <cellStyle name="Normal 6" xfId="89" xr:uid="{00000000-0005-0000-0000-00008A000000}"/>
    <cellStyle name="Normal 6 2" xfId="90" xr:uid="{00000000-0005-0000-0000-00008B000000}"/>
    <cellStyle name="Normal 9" xfId="91" xr:uid="{00000000-0005-0000-0000-00008C000000}"/>
    <cellStyle name="Normal 9 2" xfId="92" xr:uid="{00000000-0005-0000-0000-00008D000000}"/>
    <cellStyle name="Notas" xfId="111" builtinId="10" customBuiltin="1"/>
    <cellStyle name="Porcentual 2" xfId="93" xr:uid="{00000000-0005-0000-0000-00008F000000}"/>
    <cellStyle name="Porcentual 2 2" xfId="94" xr:uid="{00000000-0005-0000-0000-000090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L89"/>
  <sheetViews>
    <sheetView tabSelected="1" zoomScaleNormal="100" workbookViewId="0">
      <pane ySplit="1" topLeftCell="A2" activePane="bottomLeft" state="frozen"/>
      <selection pane="bottomLeft" activeCell="D55" sqref="D55"/>
    </sheetView>
  </sheetViews>
  <sheetFormatPr baseColWidth="10" defaultColWidth="8.85546875" defaultRowHeight="20.25" customHeight="1" x14ac:dyDescent="0.25"/>
  <cols>
    <col min="1" max="1" width="8.85546875" style="20" customWidth="1"/>
    <col min="2" max="2" width="24.7109375" style="20" customWidth="1"/>
    <col min="3" max="3" width="53.42578125" style="20" customWidth="1"/>
    <col min="4" max="4" width="56.85546875" style="20" customWidth="1"/>
    <col min="5" max="5" width="12.42578125" style="20" customWidth="1"/>
    <col min="6" max="6" width="19.5703125" style="8" customWidth="1"/>
    <col min="7" max="7" width="19" style="4" customWidth="1"/>
    <col min="8" max="8" width="8.5703125" style="20" customWidth="1"/>
    <col min="9" max="9" width="10.140625" style="20" customWidth="1"/>
    <col min="10" max="10" width="28.5703125" style="20" customWidth="1"/>
    <col min="11" max="11" width="10.5703125" style="20" customWidth="1"/>
    <col min="12" max="12" width="66.42578125" style="20" customWidth="1"/>
    <col min="13" max="16384" width="8.85546875" style="20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20.25" customHeight="1" x14ac:dyDescent="0.25">
      <c r="A2" s="18" t="s">
        <v>15</v>
      </c>
      <c r="B2" s="34" t="s">
        <v>20</v>
      </c>
      <c r="C2" s="21" t="s">
        <v>21</v>
      </c>
      <c r="D2" s="21" t="s">
        <v>22</v>
      </c>
      <c r="E2" s="22">
        <v>44713</v>
      </c>
      <c r="F2" s="10">
        <v>6000000</v>
      </c>
      <c r="G2" s="6">
        <v>52622</v>
      </c>
      <c r="H2" s="21">
        <v>424397</v>
      </c>
      <c r="I2" s="21" t="s">
        <v>23</v>
      </c>
      <c r="J2" s="21" t="s">
        <v>24</v>
      </c>
      <c r="K2" s="23" t="s">
        <v>25</v>
      </c>
      <c r="L2" s="9"/>
    </row>
    <row r="3" spans="1:12" ht="20.25" customHeight="1" x14ac:dyDescent="0.25">
      <c r="A3" s="18" t="s">
        <v>26</v>
      </c>
      <c r="B3" s="35" t="s">
        <v>54</v>
      </c>
      <c r="C3" s="21" t="s">
        <v>55</v>
      </c>
      <c r="D3" s="29" t="s">
        <v>56</v>
      </c>
      <c r="E3" s="22">
        <v>44713</v>
      </c>
      <c r="F3" s="37">
        <v>5383300</v>
      </c>
      <c r="G3" s="38">
        <v>52722</v>
      </c>
      <c r="H3" s="21">
        <v>448121</v>
      </c>
      <c r="I3" s="21" t="s">
        <v>23</v>
      </c>
      <c r="J3" s="21" t="s">
        <v>57</v>
      </c>
      <c r="K3" s="23" t="s">
        <v>25</v>
      </c>
      <c r="L3" s="9"/>
    </row>
    <row r="4" spans="1:12" ht="20.25" customHeight="1" x14ac:dyDescent="0.25">
      <c r="A4" s="18" t="s">
        <v>27</v>
      </c>
      <c r="B4" s="24" t="s">
        <v>58</v>
      </c>
      <c r="C4" s="21" t="s">
        <v>59</v>
      </c>
      <c r="D4" s="21" t="s">
        <v>60</v>
      </c>
      <c r="E4" s="22">
        <v>44713</v>
      </c>
      <c r="F4" s="10">
        <v>4816715</v>
      </c>
      <c r="G4" s="6">
        <v>52822</v>
      </c>
      <c r="H4" s="21">
        <v>428934</v>
      </c>
      <c r="I4" s="21" t="s">
        <v>23</v>
      </c>
      <c r="J4" s="21" t="s">
        <v>24</v>
      </c>
      <c r="K4" s="23" t="s">
        <v>25</v>
      </c>
      <c r="L4" s="9"/>
    </row>
    <row r="5" spans="1:12" ht="20.25" customHeight="1" x14ac:dyDescent="0.25">
      <c r="A5" s="18" t="s">
        <v>28</v>
      </c>
      <c r="B5" s="24" t="s">
        <v>61</v>
      </c>
      <c r="C5" s="21" t="s">
        <v>62</v>
      </c>
      <c r="D5" s="21" t="s">
        <v>63</v>
      </c>
      <c r="E5" s="22">
        <v>44713</v>
      </c>
      <c r="F5" s="10">
        <v>4027722</v>
      </c>
      <c r="G5" s="6">
        <v>52922</v>
      </c>
      <c r="H5" s="21">
        <v>447722</v>
      </c>
      <c r="I5" s="21" t="s">
        <v>23</v>
      </c>
      <c r="J5" s="21" t="s">
        <v>64</v>
      </c>
      <c r="K5" s="23" t="s">
        <v>25</v>
      </c>
      <c r="L5" s="9"/>
    </row>
    <row r="6" spans="1:12" ht="20.25" customHeight="1" x14ac:dyDescent="0.25">
      <c r="A6" s="18" t="s">
        <v>29</v>
      </c>
      <c r="B6" s="21" t="s">
        <v>65</v>
      </c>
      <c r="C6" s="21" t="s">
        <v>66</v>
      </c>
      <c r="D6" s="21" t="s">
        <v>67</v>
      </c>
      <c r="E6" s="22">
        <v>44713</v>
      </c>
      <c r="F6" s="10">
        <v>13301000</v>
      </c>
      <c r="G6" s="6" t="s">
        <v>68</v>
      </c>
      <c r="H6" s="6">
        <v>447073</v>
      </c>
      <c r="I6" s="21" t="s">
        <v>23</v>
      </c>
      <c r="J6" s="21" t="s">
        <v>57</v>
      </c>
      <c r="K6" s="23" t="s">
        <v>25</v>
      </c>
      <c r="L6" s="9"/>
    </row>
    <row r="7" spans="1:12" ht="35.25" customHeight="1" x14ac:dyDescent="0.25">
      <c r="A7" s="18" t="s">
        <v>30</v>
      </c>
      <c r="B7" s="21" t="s">
        <v>69</v>
      </c>
      <c r="C7" s="21" t="s">
        <v>70</v>
      </c>
      <c r="D7" s="21" t="s">
        <v>71</v>
      </c>
      <c r="E7" s="22">
        <v>44713</v>
      </c>
      <c r="F7" s="10">
        <v>3906811</v>
      </c>
      <c r="G7" s="6">
        <v>53322</v>
      </c>
      <c r="H7" s="21">
        <v>418062</v>
      </c>
      <c r="I7" s="21" t="s">
        <v>23</v>
      </c>
      <c r="J7" s="21" t="s">
        <v>72</v>
      </c>
      <c r="K7" s="23" t="s">
        <v>25</v>
      </c>
      <c r="L7" s="9"/>
    </row>
    <row r="8" spans="1:12" ht="20.25" customHeight="1" x14ac:dyDescent="0.25">
      <c r="A8" s="18" t="s">
        <v>31</v>
      </c>
      <c r="B8" s="21" t="s">
        <v>73</v>
      </c>
      <c r="C8" s="21" t="s">
        <v>74</v>
      </c>
      <c r="D8" s="21" t="s">
        <v>75</v>
      </c>
      <c r="E8" s="22">
        <v>44714</v>
      </c>
      <c r="F8" s="10">
        <v>2787351.12</v>
      </c>
      <c r="G8" s="6" t="s">
        <v>76</v>
      </c>
      <c r="H8" s="21">
        <v>429430</v>
      </c>
      <c r="I8" s="21" t="s">
        <v>23</v>
      </c>
      <c r="J8" s="21" t="s">
        <v>72</v>
      </c>
      <c r="K8" s="23" t="s">
        <v>25</v>
      </c>
      <c r="L8" s="9"/>
    </row>
    <row r="9" spans="1:12" ht="20.25" customHeight="1" x14ac:dyDescent="0.25">
      <c r="A9" s="18" t="s">
        <v>32</v>
      </c>
      <c r="B9" s="21" t="s">
        <v>77</v>
      </c>
      <c r="C9" s="21" t="s">
        <v>78</v>
      </c>
      <c r="D9" s="21" t="s">
        <v>79</v>
      </c>
      <c r="E9" s="22">
        <v>44714</v>
      </c>
      <c r="F9" s="10">
        <v>9061336.75</v>
      </c>
      <c r="G9" s="6" t="s">
        <v>80</v>
      </c>
      <c r="H9" s="21">
        <v>429430</v>
      </c>
      <c r="I9" s="21" t="s">
        <v>23</v>
      </c>
      <c r="J9" s="21" t="s">
        <v>72</v>
      </c>
      <c r="K9" s="23" t="s">
        <v>25</v>
      </c>
      <c r="L9" s="9"/>
    </row>
    <row r="10" spans="1:12" ht="20.25" customHeight="1" x14ac:dyDescent="0.25">
      <c r="A10" s="18" t="s">
        <v>33</v>
      </c>
      <c r="B10" s="21" t="s">
        <v>97</v>
      </c>
      <c r="C10" s="21" t="s">
        <v>98</v>
      </c>
      <c r="D10" s="21" t="s">
        <v>99</v>
      </c>
      <c r="E10" s="22">
        <v>44714</v>
      </c>
      <c r="F10" s="10">
        <v>24562667.530000001</v>
      </c>
      <c r="G10" s="6">
        <v>54622</v>
      </c>
      <c r="H10" s="25">
        <v>451718</v>
      </c>
      <c r="I10" s="21" t="s">
        <v>23</v>
      </c>
      <c r="J10" s="21" t="s">
        <v>100</v>
      </c>
      <c r="K10" s="23" t="s">
        <v>25</v>
      </c>
      <c r="L10" s="9"/>
    </row>
    <row r="11" spans="1:12" ht="20.25" customHeight="1" x14ac:dyDescent="0.25">
      <c r="A11" s="18" t="s">
        <v>34</v>
      </c>
      <c r="B11" s="44" t="s">
        <v>101</v>
      </c>
      <c r="C11" s="44" t="s">
        <v>102</v>
      </c>
      <c r="D11" s="44" t="s">
        <v>103</v>
      </c>
      <c r="E11" s="46">
        <v>44714</v>
      </c>
      <c r="F11" s="10">
        <v>21210940.809999999</v>
      </c>
      <c r="G11" s="56" t="s">
        <v>104</v>
      </c>
      <c r="H11" s="44">
        <v>420701</v>
      </c>
      <c r="I11" s="21" t="s">
        <v>23</v>
      </c>
      <c r="J11" s="44" t="s">
        <v>24</v>
      </c>
      <c r="K11" s="23" t="s">
        <v>25</v>
      </c>
      <c r="L11" s="9"/>
    </row>
    <row r="12" spans="1:12" ht="20.25" customHeight="1" x14ac:dyDescent="0.25">
      <c r="A12" s="18" t="s">
        <v>35</v>
      </c>
      <c r="B12" s="21" t="s">
        <v>73</v>
      </c>
      <c r="C12" s="21" t="s">
        <v>74</v>
      </c>
      <c r="D12" s="21" t="s">
        <v>105</v>
      </c>
      <c r="E12" s="26">
        <v>44714</v>
      </c>
      <c r="F12" s="10">
        <v>97872416.650000006</v>
      </c>
      <c r="G12" s="6">
        <v>54522</v>
      </c>
      <c r="H12" s="25">
        <v>429430</v>
      </c>
      <c r="I12" s="21" t="s">
        <v>23</v>
      </c>
      <c r="J12" s="21" t="s">
        <v>106</v>
      </c>
      <c r="K12" s="23" t="s">
        <v>25</v>
      </c>
      <c r="L12" s="9"/>
    </row>
    <row r="13" spans="1:12" ht="20.25" customHeight="1" x14ac:dyDescent="0.25">
      <c r="A13" s="18" t="s">
        <v>36</v>
      </c>
      <c r="B13" s="21" t="s">
        <v>107</v>
      </c>
      <c r="C13" s="21" t="s">
        <v>108</v>
      </c>
      <c r="D13" s="21" t="s">
        <v>109</v>
      </c>
      <c r="E13" s="22">
        <v>44717</v>
      </c>
      <c r="F13" s="10">
        <v>4296165.28</v>
      </c>
      <c r="G13" s="6">
        <v>54722</v>
      </c>
      <c r="H13" s="25">
        <v>419973</v>
      </c>
      <c r="I13" s="21" t="s">
        <v>23</v>
      </c>
      <c r="J13" s="21" t="s">
        <v>24</v>
      </c>
      <c r="K13" s="23" t="s">
        <v>25</v>
      </c>
      <c r="L13" s="57"/>
    </row>
    <row r="14" spans="1:12" ht="20.25" customHeight="1" x14ac:dyDescent="0.25">
      <c r="A14" s="18" t="s">
        <v>37</v>
      </c>
      <c r="B14" s="21" t="s">
        <v>77</v>
      </c>
      <c r="C14" s="21" t="s">
        <v>78</v>
      </c>
      <c r="D14" s="21" t="s">
        <v>110</v>
      </c>
      <c r="E14" s="22">
        <v>44718</v>
      </c>
      <c r="F14" s="10">
        <v>214833900.08000001</v>
      </c>
      <c r="G14" s="6" t="s">
        <v>111</v>
      </c>
      <c r="H14" s="21">
        <v>429430</v>
      </c>
      <c r="I14" s="21" t="s">
        <v>23</v>
      </c>
      <c r="J14" s="21" t="s">
        <v>112</v>
      </c>
      <c r="K14" s="23" t="s">
        <v>25</v>
      </c>
      <c r="L14" s="9"/>
    </row>
    <row r="15" spans="1:12" ht="20.25" customHeight="1" x14ac:dyDescent="0.25">
      <c r="A15" s="18" t="s">
        <v>38</v>
      </c>
      <c r="B15" s="21" t="s">
        <v>113</v>
      </c>
      <c r="C15" s="21" t="s">
        <v>114</v>
      </c>
      <c r="D15" s="21" t="s">
        <v>115</v>
      </c>
      <c r="E15" s="22">
        <v>44719</v>
      </c>
      <c r="F15" s="10">
        <v>80000000</v>
      </c>
      <c r="G15" s="6">
        <v>56122</v>
      </c>
      <c r="H15" s="21">
        <v>466219</v>
      </c>
      <c r="I15" s="21" t="s">
        <v>23</v>
      </c>
      <c r="J15" s="21" t="s">
        <v>106</v>
      </c>
      <c r="K15" s="23" t="s">
        <v>25</v>
      </c>
      <c r="L15" s="9"/>
    </row>
    <row r="16" spans="1:12" ht="20.25" customHeight="1" x14ac:dyDescent="0.25">
      <c r="A16" s="18" t="s">
        <v>39</v>
      </c>
      <c r="B16" s="21" t="s">
        <v>65</v>
      </c>
      <c r="C16" s="21" t="s">
        <v>66</v>
      </c>
      <c r="D16" s="21" t="s">
        <v>116</v>
      </c>
      <c r="E16" s="22">
        <v>44719</v>
      </c>
      <c r="F16" s="10">
        <v>53223599.990000002</v>
      </c>
      <c r="G16" s="6" t="s">
        <v>117</v>
      </c>
      <c r="H16" s="21">
        <v>447073</v>
      </c>
      <c r="I16" s="21" t="s">
        <v>23</v>
      </c>
      <c r="J16" s="21" t="s">
        <v>24</v>
      </c>
      <c r="K16" s="23" t="s">
        <v>25</v>
      </c>
      <c r="L16" s="9"/>
    </row>
    <row r="17" spans="1:12" ht="20.25" customHeight="1" x14ac:dyDescent="0.25">
      <c r="A17" s="18" t="s">
        <v>40</v>
      </c>
      <c r="B17" s="21" t="s">
        <v>118</v>
      </c>
      <c r="C17" s="21" t="s">
        <v>119</v>
      </c>
      <c r="D17" s="21" t="s">
        <v>120</v>
      </c>
      <c r="E17" s="22">
        <v>44719</v>
      </c>
      <c r="F17" s="10">
        <v>2585790</v>
      </c>
      <c r="G17" s="6">
        <v>56522</v>
      </c>
      <c r="H17" s="6">
        <v>446977</v>
      </c>
      <c r="I17" s="21" t="s">
        <v>23</v>
      </c>
      <c r="J17" s="21" t="s">
        <v>24</v>
      </c>
      <c r="K17" s="23" t="s">
        <v>25</v>
      </c>
      <c r="L17" s="9"/>
    </row>
    <row r="18" spans="1:12" ht="47.25" customHeight="1" x14ac:dyDescent="0.25">
      <c r="A18" s="18" t="s">
        <v>41</v>
      </c>
      <c r="B18" s="21" t="s">
        <v>77</v>
      </c>
      <c r="C18" s="21" t="s">
        <v>78</v>
      </c>
      <c r="D18" s="49" t="s">
        <v>121</v>
      </c>
      <c r="E18" s="22">
        <v>44719</v>
      </c>
      <c r="F18" s="16">
        <v>161971117.66999999</v>
      </c>
      <c r="G18" s="17" t="s">
        <v>122</v>
      </c>
      <c r="H18" s="21">
        <v>429430</v>
      </c>
      <c r="I18" s="21" t="s">
        <v>23</v>
      </c>
      <c r="J18" s="58" t="s">
        <v>123</v>
      </c>
      <c r="K18" s="23" t="s">
        <v>25</v>
      </c>
      <c r="L18" s="9"/>
    </row>
    <row r="19" spans="1:12" ht="29.25" customHeight="1" x14ac:dyDescent="0.25">
      <c r="A19" s="18" t="s">
        <v>42</v>
      </c>
      <c r="B19" s="21" t="s">
        <v>73</v>
      </c>
      <c r="C19" s="21" t="s">
        <v>124</v>
      </c>
      <c r="D19" s="27" t="s">
        <v>125</v>
      </c>
      <c r="E19" s="22">
        <v>44720</v>
      </c>
      <c r="F19" s="16">
        <v>9698000</v>
      </c>
      <c r="G19" s="17" t="s">
        <v>126</v>
      </c>
      <c r="H19" s="21" t="s">
        <v>127</v>
      </c>
      <c r="I19" s="21" t="s">
        <v>23</v>
      </c>
      <c r="J19" s="21" t="s">
        <v>100</v>
      </c>
      <c r="K19" s="23" t="s">
        <v>25</v>
      </c>
      <c r="L19" s="57"/>
    </row>
    <row r="20" spans="1:12" ht="20.25" customHeight="1" x14ac:dyDescent="0.25">
      <c r="A20" s="18" t="s">
        <v>43</v>
      </c>
      <c r="B20" s="21" t="s">
        <v>65</v>
      </c>
      <c r="C20" s="21" t="s">
        <v>66</v>
      </c>
      <c r="D20" s="27" t="s">
        <v>128</v>
      </c>
      <c r="E20" s="27" t="s">
        <v>129</v>
      </c>
      <c r="F20" s="16">
        <v>28970699.600000001</v>
      </c>
      <c r="G20" s="17" t="s">
        <v>130</v>
      </c>
      <c r="H20" s="29">
        <v>447073</v>
      </c>
      <c r="I20" s="21" t="s">
        <v>23</v>
      </c>
      <c r="J20" s="19" t="s">
        <v>106</v>
      </c>
      <c r="K20" s="23" t="s">
        <v>25</v>
      </c>
      <c r="L20" s="9"/>
    </row>
    <row r="21" spans="1:12" ht="20.25" customHeight="1" x14ac:dyDescent="0.25">
      <c r="A21" s="18" t="s">
        <v>44</v>
      </c>
      <c r="B21" s="24" t="s">
        <v>20</v>
      </c>
      <c r="C21" s="21" t="s">
        <v>21</v>
      </c>
      <c r="D21" s="27" t="s">
        <v>131</v>
      </c>
      <c r="E21" s="27" t="s">
        <v>132</v>
      </c>
      <c r="F21" s="10">
        <v>3000000</v>
      </c>
      <c r="G21" s="17">
        <v>59422</v>
      </c>
      <c r="H21" s="29">
        <v>424397</v>
      </c>
      <c r="I21" s="21" t="s">
        <v>23</v>
      </c>
      <c r="J21" s="19" t="s">
        <v>24</v>
      </c>
      <c r="K21" s="23" t="s">
        <v>25</v>
      </c>
      <c r="L21" s="9"/>
    </row>
    <row r="22" spans="1:12" ht="20.25" customHeight="1" x14ac:dyDescent="0.25">
      <c r="A22" s="18" t="s">
        <v>45</v>
      </c>
      <c r="B22" s="24" t="s">
        <v>133</v>
      </c>
      <c r="C22" s="21" t="s">
        <v>134</v>
      </c>
      <c r="D22" s="27" t="s">
        <v>135</v>
      </c>
      <c r="E22" s="27" t="s">
        <v>136</v>
      </c>
      <c r="F22" s="10">
        <v>6470659</v>
      </c>
      <c r="G22" s="11">
        <v>60422</v>
      </c>
      <c r="H22" s="21">
        <v>440540</v>
      </c>
      <c r="I22" s="21" t="s">
        <v>23</v>
      </c>
      <c r="J22" s="21" t="s">
        <v>24</v>
      </c>
      <c r="K22" s="23" t="s">
        <v>25</v>
      </c>
      <c r="L22" s="9"/>
    </row>
    <row r="23" spans="1:12" ht="20.25" customHeight="1" x14ac:dyDescent="0.25">
      <c r="A23" s="18" t="s">
        <v>46</v>
      </c>
      <c r="B23" s="43" t="s">
        <v>137</v>
      </c>
      <c r="C23" s="44" t="s">
        <v>138</v>
      </c>
      <c r="D23" s="45" t="s">
        <v>139</v>
      </c>
      <c r="E23" s="27" t="s">
        <v>136</v>
      </c>
      <c r="F23" s="10">
        <v>2311300</v>
      </c>
      <c r="G23" s="47">
        <v>60622</v>
      </c>
      <c r="H23" s="48">
        <v>446977</v>
      </c>
      <c r="I23" s="21" t="s">
        <v>23</v>
      </c>
      <c r="J23" s="48" t="s">
        <v>24</v>
      </c>
      <c r="K23" s="23" t="s">
        <v>25</v>
      </c>
      <c r="L23" s="9"/>
    </row>
    <row r="24" spans="1:12" ht="20.25" customHeight="1" x14ac:dyDescent="0.25">
      <c r="A24" s="18" t="s">
        <v>47</v>
      </c>
      <c r="B24" s="31" t="s">
        <v>113</v>
      </c>
      <c r="C24" s="30" t="s">
        <v>114</v>
      </c>
      <c r="D24" s="27" t="s">
        <v>140</v>
      </c>
      <c r="E24" s="22">
        <v>44726</v>
      </c>
      <c r="F24" s="10">
        <v>79998891.840000004</v>
      </c>
      <c r="G24" s="11">
        <v>61122</v>
      </c>
      <c r="H24" s="21">
        <v>466219</v>
      </c>
      <c r="I24" s="21" t="s">
        <v>23</v>
      </c>
      <c r="J24" s="21" t="s">
        <v>24</v>
      </c>
      <c r="K24" s="23" t="s">
        <v>25</v>
      </c>
      <c r="L24" s="9"/>
    </row>
    <row r="25" spans="1:12" ht="20.25" customHeight="1" x14ac:dyDescent="0.25">
      <c r="A25" s="18" t="s">
        <v>48</v>
      </c>
      <c r="B25" s="25" t="s">
        <v>113</v>
      </c>
      <c r="C25" s="25" t="s">
        <v>141</v>
      </c>
      <c r="D25" s="28" t="s">
        <v>143</v>
      </c>
      <c r="E25" s="22">
        <v>44726</v>
      </c>
      <c r="F25" s="10">
        <v>99740000</v>
      </c>
      <c r="G25" s="11">
        <v>61022</v>
      </c>
      <c r="H25" s="25">
        <v>466219</v>
      </c>
      <c r="I25" s="21" t="s">
        <v>23</v>
      </c>
      <c r="J25" s="21" t="s">
        <v>142</v>
      </c>
      <c r="K25" s="23" t="s">
        <v>25</v>
      </c>
      <c r="L25" s="9"/>
    </row>
    <row r="26" spans="1:12" ht="20.25" customHeight="1" x14ac:dyDescent="0.25">
      <c r="A26" s="18" t="s">
        <v>49</v>
      </c>
      <c r="B26" s="21" t="s">
        <v>144</v>
      </c>
      <c r="C26" s="21" t="s">
        <v>145</v>
      </c>
      <c r="D26" s="21" t="s">
        <v>146</v>
      </c>
      <c r="E26" s="26">
        <v>44729</v>
      </c>
      <c r="F26" s="10">
        <v>10146402</v>
      </c>
      <c r="G26" s="6">
        <v>61922</v>
      </c>
      <c r="H26" s="25">
        <v>447317</v>
      </c>
      <c r="I26" s="21" t="s">
        <v>23</v>
      </c>
      <c r="J26" s="21" t="s">
        <v>24</v>
      </c>
      <c r="K26" s="23" t="s">
        <v>25</v>
      </c>
      <c r="L26" s="9"/>
    </row>
    <row r="27" spans="1:12" ht="20.25" customHeight="1" x14ac:dyDescent="0.25">
      <c r="A27" s="18" t="s">
        <v>50</v>
      </c>
      <c r="B27" s="25" t="s">
        <v>147</v>
      </c>
      <c r="C27" s="25" t="s">
        <v>148</v>
      </c>
      <c r="D27" s="27" t="s">
        <v>149</v>
      </c>
      <c r="E27" s="22">
        <v>44732</v>
      </c>
      <c r="F27" s="10">
        <v>8792313.0999999996</v>
      </c>
      <c r="G27" s="11">
        <v>62222</v>
      </c>
      <c r="H27" s="21">
        <v>457484</v>
      </c>
      <c r="I27" s="21" t="s">
        <v>23</v>
      </c>
      <c r="J27" s="21" t="s">
        <v>150</v>
      </c>
      <c r="K27" s="23" t="s">
        <v>25</v>
      </c>
      <c r="L27" s="9"/>
    </row>
    <row r="28" spans="1:12" ht="33" customHeight="1" x14ac:dyDescent="0.25">
      <c r="A28" s="18" t="s">
        <v>51</v>
      </c>
      <c r="B28" s="43" t="s">
        <v>97</v>
      </c>
      <c r="C28" s="44" t="s">
        <v>151</v>
      </c>
      <c r="D28" s="45" t="s">
        <v>152</v>
      </c>
      <c r="E28" s="46">
        <v>44733</v>
      </c>
      <c r="F28" s="10">
        <v>19002807.449999999</v>
      </c>
      <c r="G28" s="47">
        <v>62622</v>
      </c>
      <c r="H28" s="48">
        <v>451718</v>
      </c>
      <c r="I28" s="21" t="s">
        <v>23</v>
      </c>
      <c r="J28" s="48" t="s">
        <v>24</v>
      </c>
      <c r="K28" s="23" t="s">
        <v>25</v>
      </c>
      <c r="L28" s="9"/>
    </row>
    <row r="29" spans="1:12" ht="37.5" customHeight="1" x14ac:dyDescent="0.25">
      <c r="A29" s="18" t="s">
        <v>52</v>
      </c>
      <c r="B29" s="25" t="s">
        <v>61</v>
      </c>
      <c r="C29" s="25" t="s">
        <v>153</v>
      </c>
      <c r="D29" s="28" t="s">
        <v>154</v>
      </c>
      <c r="E29" s="46">
        <v>44733</v>
      </c>
      <c r="F29" s="10">
        <v>6978199</v>
      </c>
      <c r="G29" s="11">
        <v>62822</v>
      </c>
      <c r="H29" s="25">
        <v>447722</v>
      </c>
      <c r="I29" s="21" t="s">
        <v>23</v>
      </c>
      <c r="J29" s="21" t="s">
        <v>24</v>
      </c>
      <c r="K29" s="23" t="s">
        <v>25</v>
      </c>
      <c r="L29" s="9"/>
    </row>
    <row r="30" spans="1:12" ht="20.25" customHeight="1" x14ac:dyDescent="0.25">
      <c r="A30" s="59" t="s">
        <v>53</v>
      </c>
      <c r="B30" s="60" t="s">
        <v>155</v>
      </c>
      <c r="C30" s="60" t="s">
        <v>156</v>
      </c>
      <c r="D30" s="61" t="s">
        <v>157</v>
      </c>
      <c r="E30" s="36">
        <v>44733</v>
      </c>
      <c r="F30" s="37">
        <v>4043264.57</v>
      </c>
      <c r="G30" s="62">
        <v>62922</v>
      </c>
      <c r="H30" s="29">
        <v>450218</v>
      </c>
      <c r="I30" s="29" t="s">
        <v>23</v>
      </c>
      <c r="J30" s="29" t="s">
        <v>57</v>
      </c>
      <c r="K30" s="63" t="s">
        <v>25</v>
      </c>
      <c r="L30" s="64"/>
    </row>
    <row r="31" spans="1:12" ht="20.25" customHeight="1" x14ac:dyDescent="0.25">
      <c r="A31" s="18" t="s">
        <v>81</v>
      </c>
      <c r="B31" s="25" t="s">
        <v>158</v>
      </c>
      <c r="C31" s="25" t="s">
        <v>159</v>
      </c>
      <c r="D31" s="28" t="s">
        <v>160</v>
      </c>
      <c r="E31" s="22">
        <v>44734</v>
      </c>
      <c r="F31" s="10">
        <v>3080000</v>
      </c>
      <c r="G31" s="11" t="s">
        <v>161</v>
      </c>
      <c r="H31" s="21">
        <v>454833</v>
      </c>
      <c r="I31" s="29" t="s">
        <v>23</v>
      </c>
      <c r="J31" s="29" t="s">
        <v>57</v>
      </c>
      <c r="K31" s="63" t="s">
        <v>25</v>
      </c>
      <c r="L31" s="9"/>
    </row>
    <row r="32" spans="1:12" ht="30" customHeight="1" x14ac:dyDescent="0.25">
      <c r="A32" s="18" t="s">
        <v>82</v>
      </c>
      <c r="B32" s="25" t="s">
        <v>162</v>
      </c>
      <c r="C32" s="25" t="s">
        <v>163</v>
      </c>
      <c r="D32" s="28" t="s">
        <v>164</v>
      </c>
      <c r="E32" s="22">
        <v>44734</v>
      </c>
      <c r="F32" s="10">
        <v>25770800</v>
      </c>
      <c r="G32" s="11" t="s">
        <v>165</v>
      </c>
      <c r="H32" s="21">
        <v>455057</v>
      </c>
      <c r="I32" s="21" t="s">
        <v>23</v>
      </c>
      <c r="J32" s="21" t="s">
        <v>168</v>
      </c>
      <c r="K32" s="23" t="s">
        <v>25</v>
      </c>
      <c r="L32" s="9"/>
    </row>
    <row r="33" spans="1:12" ht="20.25" customHeight="1" x14ac:dyDescent="0.25">
      <c r="A33" s="18" t="s">
        <v>83</v>
      </c>
      <c r="B33" s="25" t="s">
        <v>97</v>
      </c>
      <c r="C33" s="25" t="s">
        <v>151</v>
      </c>
      <c r="D33" s="28" t="s">
        <v>166</v>
      </c>
      <c r="E33" s="22">
        <v>44736</v>
      </c>
      <c r="F33" s="10">
        <v>22024365.379999999</v>
      </c>
      <c r="G33" s="11">
        <v>64422</v>
      </c>
      <c r="H33" s="21">
        <v>451718</v>
      </c>
      <c r="I33" s="21" t="s">
        <v>23</v>
      </c>
      <c r="J33" s="21" t="s">
        <v>167</v>
      </c>
      <c r="K33" s="23" t="s">
        <v>25</v>
      </c>
      <c r="L33" s="9"/>
    </row>
    <row r="34" spans="1:12" ht="20.25" customHeight="1" x14ac:dyDescent="0.25">
      <c r="A34" s="18" t="s">
        <v>84</v>
      </c>
      <c r="B34" s="25" t="s">
        <v>65</v>
      </c>
      <c r="C34" s="25" t="s">
        <v>66</v>
      </c>
      <c r="D34" s="28" t="s">
        <v>169</v>
      </c>
      <c r="E34" s="22">
        <v>44736</v>
      </c>
      <c r="F34" s="10">
        <v>3197200</v>
      </c>
      <c r="G34" s="11" t="s">
        <v>170</v>
      </c>
      <c r="H34" s="21">
        <v>447073</v>
      </c>
      <c r="I34" s="21" t="s">
        <v>23</v>
      </c>
      <c r="J34" s="21" t="s">
        <v>72</v>
      </c>
      <c r="K34" s="23" t="s">
        <v>25</v>
      </c>
      <c r="L34" s="9"/>
    </row>
    <row r="35" spans="1:12" ht="20.25" customHeight="1" x14ac:dyDescent="0.25">
      <c r="A35" s="18" t="s">
        <v>85</v>
      </c>
      <c r="B35" s="25" t="s">
        <v>133</v>
      </c>
      <c r="C35" s="25" t="s">
        <v>134</v>
      </c>
      <c r="D35" s="28" t="s">
        <v>171</v>
      </c>
      <c r="E35" s="22">
        <v>44736</v>
      </c>
      <c r="F35" s="10">
        <v>3971274.12</v>
      </c>
      <c r="G35" s="11">
        <v>64922</v>
      </c>
      <c r="H35" s="21">
        <v>440540</v>
      </c>
      <c r="I35" s="21" t="s">
        <v>23</v>
      </c>
      <c r="J35" s="21" t="s">
        <v>57</v>
      </c>
      <c r="K35" s="23" t="s">
        <v>25</v>
      </c>
      <c r="L35" s="9"/>
    </row>
    <row r="36" spans="1:12" ht="20.25" customHeight="1" x14ac:dyDescent="0.25">
      <c r="A36" s="18" t="s">
        <v>86</v>
      </c>
      <c r="B36" s="25" t="s">
        <v>172</v>
      </c>
      <c r="C36" s="25" t="s">
        <v>173</v>
      </c>
      <c r="D36" s="28" t="s">
        <v>174</v>
      </c>
      <c r="E36" s="22">
        <v>44736</v>
      </c>
      <c r="F36" s="10">
        <v>29989300</v>
      </c>
      <c r="G36" s="11">
        <v>65022</v>
      </c>
      <c r="H36" s="21">
        <v>469825</v>
      </c>
      <c r="I36" s="21" t="s">
        <v>23</v>
      </c>
      <c r="J36" s="21" t="s">
        <v>106</v>
      </c>
      <c r="K36" s="23" t="s">
        <v>25</v>
      </c>
      <c r="L36" s="9"/>
    </row>
    <row r="37" spans="1:12" ht="20.25" customHeight="1" x14ac:dyDescent="0.25">
      <c r="A37" s="18" t="s">
        <v>87</v>
      </c>
      <c r="B37" s="25" t="s">
        <v>144</v>
      </c>
      <c r="C37" s="25" t="s">
        <v>145</v>
      </c>
      <c r="D37" s="28" t="s">
        <v>175</v>
      </c>
      <c r="E37" s="22">
        <v>44736</v>
      </c>
      <c r="F37" s="10">
        <v>3057508</v>
      </c>
      <c r="G37" s="11">
        <v>65122</v>
      </c>
      <c r="H37" s="21">
        <v>447317</v>
      </c>
      <c r="I37" s="21" t="s">
        <v>23</v>
      </c>
      <c r="J37" s="21" t="s">
        <v>72</v>
      </c>
      <c r="K37" s="23" t="s">
        <v>25</v>
      </c>
      <c r="L37" s="9"/>
    </row>
    <row r="38" spans="1:12" ht="29.25" customHeight="1" x14ac:dyDescent="0.25">
      <c r="A38" s="18" t="s">
        <v>88</v>
      </c>
      <c r="B38" s="25" t="s">
        <v>176</v>
      </c>
      <c r="C38" s="25" t="s">
        <v>151</v>
      </c>
      <c r="D38" s="28" t="s">
        <v>177</v>
      </c>
      <c r="E38" s="22">
        <v>44736</v>
      </c>
      <c r="F38" s="10">
        <v>7302302</v>
      </c>
      <c r="G38" s="11">
        <v>65322</v>
      </c>
      <c r="H38" s="21">
        <v>448837</v>
      </c>
      <c r="I38" s="21" t="s">
        <v>23</v>
      </c>
      <c r="J38" s="21" t="s">
        <v>57</v>
      </c>
      <c r="K38" s="23" t="s">
        <v>25</v>
      </c>
      <c r="L38" s="9"/>
    </row>
    <row r="39" spans="1:12" ht="20.25" customHeight="1" x14ac:dyDescent="0.25">
      <c r="A39" s="18" t="s">
        <v>89</v>
      </c>
      <c r="B39" s="25" t="s">
        <v>178</v>
      </c>
      <c r="C39" s="25" t="s">
        <v>179</v>
      </c>
      <c r="D39" s="28" t="s">
        <v>180</v>
      </c>
      <c r="E39" s="22">
        <v>44736</v>
      </c>
      <c r="F39" s="10">
        <v>16650387</v>
      </c>
      <c r="G39" s="11">
        <v>65722</v>
      </c>
      <c r="H39" s="21">
        <v>423302</v>
      </c>
      <c r="I39" s="21" t="s">
        <v>23</v>
      </c>
      <c r="J39" s="21" t="s">
        <v>24</v>
      </c>
      <c r="K39" s="23" t="s">
        <v>25</v>
      </c>
      <c r="L39" s="9"/>
    </row>
    <row r="40" spans="1:12" ht="20.25" customHeight="1" x14ac:dyDescent="0.25">
      <c r="A40" s="18" t="s">
        <v>90</v>
      </c>
      <c r="B40" s="25" t="s">
        <v>181</v>
      </c>
      <c r="C40" s="25" t="s">
        <v>182</v>
      </c>
      <c r="D40" s="28" t="s">
        <v>183</v>
      </c>
      <c r="E40" s="22">
        <v>44740</v>
      </c>
      <c r="F40" s="10">
        <v>13540296</v>
      </c>
      <c r="G40" s="11">
        <v>65822</v>
      </c>
      <c r="H40" s="21">
        <v>457368</v>
      </c>
      <c r="I40" s="21" t="s">
        <v>23</v>
      </c>
      <c r="J40" s="21" t="s">
        <v>72</v>
      </c>
      <c r="K40" s="23" t="s">
        <v>25</v>
      </c>
      <c r="L40" s="9"/>
    </row>
    <row r="41" spans="1:12" ht="34.5" customHeight="1" x14ac:dyDescent="0.25">
      <c r="A41" s="18" t="s">
        <v>91</v>
      </c>
      <c r="B41" s="25" t="s">
        <v>184</v>
      </c>
      <c r="C41" s="25" t="s">
        <v>185</v>
      </c>
      <c r="D41" s="28" t="s">
        <v>186</v>
      </c>
      <c r="E41" s="22">
        <v>44740</v>
      </c>
      <c r="F41" s="10">
        <v>1937438</v>
      </c>
      <c r="G41" s="11">
        <v>65922</v>
      </c>
      <c r="H41" s="21">
        <v>467095</v>
      </c>
      <c r="I41" s="21" t="s">
        <v>23</v>
      </c>
      <c r="J41" s="21" t="s">
        <v>187</v>
      </c>
      <c r="K41" s="23" t="s">
        <v>25</v>
      </c>
      <c r="L41" s="9"/>
    </row>
    <row r="42" spans="1:12" ht="20.25" customHeight="1" x14ac:dyDescent="0.25">
      <c r="A42" s="18" t="s">
        <v>92</v>
      </c>
      <c r="B42" s="25" t="s">
        <v>113</v>
      </c>
      <c r="C42" s="25" t="s">
        <v>114</v>
      </c>
      <c r="D42" s="28" t="s">
        <v>188</v>
      </c>
      <c r="E42" s="22">
        <v>44740</v>
      </c>
      <c r="F42" s="10">
        <v>39966494.939999998</v>
      </c>
      <c r="G42" s="11">
        <v>66322</v>
      </c>
      <c r="H42" s="21">
        <v>466219</v>
      </c>
      <c r="I42" s="21" t="s">
        <v>23</v>
      </c>
      <c r="J42" s="21" t="s">
        <v>106</v>
      </c>
      <c r="K42" s="23" t="s">
        <v>25</v>
      </c>
      <c r="L42" s="9"/>
    </row>
    <row r="43" spans="1:12" ht="31.5" customHeight="1" x14ac:dyDescent="0.25">
      <c r="A43" s="18" t="s">
        <v>93</v>
      </c>
      <c r="B43" s="25" t="s">
        <v>176</v>
      </c>
      <c r="C43" s="25" t="s">
        <v>151</v>
      </c>
      <c r="D43" s="28" t="s">
        <v>189</v>
      </c>
      <c r="E43" s="22">
        <v>44741</v>
      </c>
      <c r="F43" s="10">
        <v>5813960.5199999996</v>
      </c>
      <c r="G43" s="11">
        <v>66422</v>
      </c>
      <c r="H43" s="21">
        <v>448837</v>
      </c>
      <c r="I43" s="21" t="s">
        <v>23</v>
      </c>
      <c r="J43" s="21" t="s">
        <v>72</v>
      </c>
      <c r="K43" s="23" t="s">
        <v>25</v>
      </c>
      <c r="L43" s="9"/>
    </row>
    <row r="44" spans="1:12" ht="20.25" customHeight="1" x14ac:dyDescent="0.25">
      <c r="A44" s="18" t="s">
        <v>94</v>
      </c>
      <c r="B44" s="25" t="s">
        <v>113</v>
      </c>
      <c r="C44" s="25" t="s">
        <v>114</v>
      </c>
      <c r="D44" s="28" t="s">
        <v>190</v>
      </c>
      <c r="E44" s="22">
        <v>44742</v>
      </c>
      <c r="F44" s="10">
        <v>39999763.030000001</v>
      </c>
      <c r="G44" s="11">
        <v>66822</v>
      </c>
      <c r="H44" s="21">
        <v>466219</v>
      </c>
      <c r="I44" s="21" t="s">
        <v>23</v>
      </c>
      <c r="J44" s="21" t="s">
        <v>24</v>
      </c>
      <c r="K44" s="23" t="s">
        <v>25</v>
      </c>
      <c r="L44" s="9"/>
    </row>
    <row r="45" spans="1:12" ht="20.25" customHeight="1" x14ac:dyDescent="0.25">
      <c r="A45" s="18" t="s">
        <v>95</v>
      </c>
      <c r="B45" s="25" t="s">
        <v>172</v>
      </c>
      <c r="C45" s="25" t="s">
        <v>173</v>
      </c>
      <c r="D45" s="28" t="s">
        <v>191</v>
      </c>
      <c r="E45" s="22">
        <v>44742</v>
      </c>
      <c r="F45" s="10">
        <v>69829100</v>
      </c>
      <c r="G45" s="11">
        <v>66922</v>
      </c>
      <c r="H45" s="21">
        <v>469825</v>
      </c>
      <c r="I45" s="21" t="s">
        <v>23</v>
      </c>
      <c r="J45" s="21" t="s">
        <v>24</v>
      </c>
      <c r="K45" s="23" t="s">
        <v>25</v>
      </c>
      <c r="L45" s="9"/>
    </row>
    <row r="46" spans="1:12" ht="20.25" customHeight="1" x14ac:dyDescent="0.25">
      <c r="A46" s="18" t="s">
        <v>96</v>
      </c>
      <c r="B46" s="25" t="s">
        <v>192</v>
      </c>
      <c r="C46" s="25" t="s">
        <v>193</v>
      </c>
      <c r="D46" s="28" t="s">
        <v>194</v>
      </c>
      <c r="E46" s="22">
        <v>44742</v>
      </c>
      <c r="F46" s="10">
        <v>9148639</v>
      </c>
      <c r="G46" s="11">
        <v>67022</v>
      </c>
      <c r="H46" s="21">
        <v>448864</v>
      </c>
      <c r="I46" s="21" t="s">
        <v>23</v>
      </c>
      <c r="J46" s="21" t="s">
        <v>72</v>
      </c>
      <c r="K46" s="23" t="s">
        <v>25</v>
      </c>
      <c r="L46" s="9"/>
    </row>
    <row r="47" spans="1:12" ht="20.25" customHeight="1" thickBot="1" x14ac:dyDescent="0.3">
      <c r="F47" s="33">
        <f>SUM(F2:F46)</f>
        <v>1284272198.4300001</v>
      </c>
      <c r="G47" s="20"/>
    </row>
    <row r="69" spans="5:6" ht="20.25" customHeight="1" x14ac:dyDescent="0.25">
      <c r="E69" s="14"/>
    </row>
    <row r="70" spans="5:6" ht="20.25" customHeight="1" x14ac:dyDescent="0.25">
      <c r="E70" s="14"/>
    </row>
    <row r="71" spans="5:6" ht="20.25" customHeight="1" x14ac:dyDescent="0.25">
      <c r="E71" s="14"/>
    </row>
    <row r="72" spans="5:6" ht="20.25" customHeight="1" x14ac:dyDescent="0.25">
      <c r="E72" s="14"/>
    </row>
    <row r="73" spans="5:6" ht="20.25" customHeight="1" x14ac:dyDescent="0.25">
      <c r="E73" s="14"/>
    </row>
    <row r="74" spans="5:6" ht="20.25" customHeight="1" x14ac:dyDescent="0.25">
      <c r="E74" s="14"/>
      <c r="F74" s="15"/>
    </row>
    <row r="75" spans="5:6" ht="20.25" customHeight="1" x14ac:dyDescent="0.25">
      <c r="E75" s="14"/>
      <c r="F75" s="15"/>
    </row>
    <row r="76" spans="5:6" ht="20.25" customHeight="1" x14ac:dyDescent="0.25">
      <c r="E76" s="14"/>
      <c r="F76" s="15"/>
    </row>
    <row r="77" spans="5:6" ht="20.25" customHeight="1" x14ac:dyDescent="0.25">
      <c r="E77" s="14"/>
      <c r="F77" s="15"/>
    </row>
    <row r="78" spans="5:6" ht="20.25" customHeight="1" x14ac:dyDescent="0.25">
      <c r="E78" s="14"/>
    </row>
    <row r="79" spans="5:6" ht="20.25" customHeight="1" x14ac:dyDescent="0.25">
      <c r="E79" s="14"/>
    </row>
    <row r="80" spans="5:6" ht="20.25" customHeight="1" x14ac:dyDescent="0.25">
      <c r="E80" s="14"/>
    </row>
    <row r="81" spans="5:5" ht="20.25" customHeight="1" x14ac:dyDescent="0.25">
      <c r="E81" s="14"/>
    </row>
    <row r="82" spans="5:5" ht="20.25" customHeight="1" x14ac:dyDescent="0.25">
      <c r="E82" s="14"/>
    </row>
    <row r="83" spans="5:5" ht="20.25" customHeight="1" x14ac:dyDescent="0.25">
      <c r="E83" s="14"/>
    </row>
    <row r="84" spans="5:5" ht="20.25" customHeight="1" x14ac:dyDescent="0.25">
      <c r="E84" s="14"/>
    </row>
    <row r="85" spans="5:5" ht="20.25" customHeight="1" x14ac:dyDescent="0.25">
      <c r="E85" s="14"/>
    </row>
    <row r="86" spans="5:5" ht="20.25" customHeight="1" x14ac:dyDescent="0.25">
      <c r="E86" s="14"/>
    </row>
    <row r="87" spans="5:5" ht="20.25" customHeight="1" x14ac:dyDescent="0.25">
      <c r="E87" s="14"/>
    </row>
    <row r="88" spans="5:5" ht="20.25" customHeight="1" x14ac:dyDescent="0.25">
      <c r="E88" s="14"/>
    </row>
    <row r="89" spans="5:5" ht="20.25" customHeight="1" x14ac:dyDescent="0.25">
      <c r="E89" s="14"/>
    </row>
  </sheetData>
  <phoneticPr fontId="20" type="noConversion"/>
  <pageMargins left="0.7" right="0.7" top="0.75" bottom="0.75" header="0.3" footer="0.3"/>
  <pageSetup scale="70" orientation="landscape" r:id="rId1"/>
  <ignoredErrors>
    <ignoredError sqref="A2 A3:A30 A31:A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39DC-A5D1-4BF2-AC73-852CBF693A2B}">
  <sheetPr>
    <tabColor theme="0" tint="-0.499984740745262"/>
  </sheetPr>
  <dimension ref="A1:L68"/>
  <sheetViews>
    <sheetView zoomScaleNormal="100" workbookViewId="0">
      <pane ySplit="1" topLeftCell="A2" activePane="bottomLeft" state="frozen"/>
      <selection pane="bottomLeft" activeCell="F26" sqref="F26"/>
    </sheetView>
  </sheetViews>
  <sheetFormatPr baseColWidth="10" defaultColWidth="8.85546875" defaultRowHeight="26.25" customHeight="1" x14ac:dyDescent="0.25"/>
  <cols>
    <col min="1" max="1" width="11.28515625" style="20" customWidth="1"/>
    <col min="2" max="2" width="22.42578125" style="20" customWidth="1"/>
    <col min="3" max="3" width="33.140625" style="20" customWidth="1"/>
    <col min="4" max="4" width="49.7109375" style="20" customWidth="1"/>
    <col min="5" max="5" width="17.42578125" style="20" customWidth="1"/>
    <col min="6" max="6" width="19.5703125" style="8" customWidth="1"/>
    <col min="7" max="7" width="19" style="4" customWidth="1"/>
    <col min="8" max="8" width="12.85546875" style="20" customWidth="1"/>
    <col min="9" max="9" width="13.85546875" style="20" customWidth="1"/>
    <col min="10" max="10" width="24.42578125" style="20" customWidth="1"/>
    <col min="11" max="11" width="16.7109375" style="20" customWidth="1"/>
    <col min="12" max="12" width="66.42578125" style="20" customWidth="1"/>
    <col min="13" max="16384" width="8.85546875" style="20"/>
  </cols>
  <sheetData>
    <row r="1" spans="1:12" ht="26.25" customHeight="1" x14ac:dyDescent="0.25">
      <c r="A1" s="50" t="s">
        <v>0</v>
      </c>
      <c r="B1" s="51" t="s">
        <v>3</v>
      </c>
      <c r="C1" s="51" t="s">
        <v>1</v>
      </c>
      <c r="D1" s="51" t="s">
        <v>2</v>
      </c>
      <c r="E1" s="51" t="s">
        <v>5</v>
      </c>
      <c r="F1" s="52" t="s">
        <v>6</v>
      </c>
      <c r="G1" s="52" t="s">
        <v>7</v>
      </c>
      <c r="H1" s="51" t="s">
        <v>4</v>
      </c>
      <c r="I1" s="51" t="s">
        <v>8</v>
      </c>
      <c r="J1" s="51" t="s">
        <v>10</v>
      </c>
      <c r="K1" s="51" t="s">
        <v>9</v>
      </c>
      <c r="L1" s="53" t="s">
        <v>11</v>
      </c>
    </row>
    <row r="2" spans="1:12" ht="26.25" customHeight="1" x14ac:dyDescent="0.25">
      <c r="A2" s="54" t="s">
        <v>16</v>
      </c>
      <c r="B2" s="21" t="s">
        <v>218</v>
      </c>
      <c r="C2" s="21" t="s">
        <v>219</v>
      </c>
      <c r="D2" s="21" t="s">
        <v>220</v>
      </c>
      <c r="E2" s="22">
        <v>44714</v>
      </c>
      <c r="F2" s="10">
        <v>848425</v>
      </c>
      <c r="G2" s="6">
        <v>54222</v>
      </c>
      <c r="H2" s="21">
        <v>446977</v>
      </c>
      <c r="I2" s="21" t="s">
        <v>221</v>
      </c>
      <c r="J2" s="21" t="s">
        <v>24</v>
      </c>
      <c r="K2" s="23" t="s">
        <v>25</v>
      </c>
      <c r="L2" s="55"/>
    </row>
    <row r="3" spans="1:12" ht="26.25" customHeight="1" x14ac:dyDescent="0.25">
      <c r="A3" s="54" t="s">
        <v>195</v>
      </c>
      <c r="B3" s="29" t="s">
        <v>222</v>
      </c>
      <c r="C3" s="21" t="s">
        <v>223</v>
      </c>
      <c r="D3" s="29" t="s">
        <v>224</v>
      </c>
      <c r="E3" s="36">
        <v>44719</v>
      </c>
      <c r="F3" s="37">
        <v>3670907.5</v>
      </c>
      <c r="G3" s="38">
        <v>56622</v>
      </c>
      <c r="H3" s="21">
        <v>446977</v>
      </c>
      <c r="I3" s="21" t="s">
        <v>221</v>
      </c>
      <c r="J3" s="21" t="s">
        <v>24</v>
      </c>
      <c r="K3" s="23" t="s">
        <v>25</v>
      </c>
      <c r="L3" s="55"/>
    </row>
    <row r="4" spans="1:12" ht="27.75" customHeight="1" x14ac:dyDescent="0.25">
      <c r="A4" s="54" t="s">
        <v>196</v>
      </c>
      <c r="B4" s="29" t="s">
        <v>77</v>
      </c>
      <c r="C4" s="21" t="s">
        <v>78</v>
      </c>
      <c r="D4" s="29" t="s">
        <v>225</v>
      </c>
      <c r="E4" s="36">
        <v>44719</v>
      </c>
      <c r="F4" s="37">
        <v>23470922.620000001</v>
      </c>
      <c r="G4" s="38">
        <v>56722</v>
      </c>
      <c r="H4" s="21">
        <v>429430</v>
      </c>
      <c r="I4" s="21" t="s">
        <v>221</v>
      </c>
      <c r="J4" s="21" t="s">
        <v>226</v>
      </c>
      <c r="K4" s="23" t="s">
        <v>25</v>
      </c>
      <c r="L4" s="55"/>
    </row>
    <row r="5" spans="1:12" ht="26.25" customHeight="1" x14ac:dyDescent="0.25">
      <c r="A5" s="54" t="s">
        <v>197</v>
      </c>
      <c r="B5" s="29" t="s">
        <v>73</v>
      </c>
      <c r="C5" s="21" t="s">
        <v>124</v>
      </c>
      <c r="D5" s="29" t="s">
        <v>227</v>
      </c>
      <c r="E5" s="36">
        <v>44720</v>
      </c>
      <c r="F5" s="37">
        <f>86412063.78+16674901</f>
        <v>103086964.78</v>
      </c>
      <c r="G5" s="38">
        <v>57322</v>
      </c>
      <c r="H5" s="21">
        <v>448118</v>
      </c>
      <c r="I5" s="21" t="s">
        <v>221</v>
      </c>
      <c r="J5" s="21" t="s">
        <v>239</v>
      </c>
      <c r="K5" s="23" t="s">
        <v>25</v>
      </c>
      <c r="L5" s="55"/>
    </row>
    <row r="6" spans="1:12" ht="26.25" customHeight="1" x14ac:dyDescent="0.25">
      <c r="A6" s="54" t="s">
        <v>198</v>
      </c>
      <c r="B6" s="29" t="s">
        <v>155</v>
      </c>
      <c r="C6" s="21" t="s">
        <v>156</v>
      </c>
      <c r="D6" s="29" t="s">
        <v>228</v>
      </c>
      <c r="E6" s="36">
        <v>44726</v>
      </c>
      <c r="F6" s="37">
        <v>1939694.96</v>
      </c>
      <c r="G6" s="38">
        <v>60122</v>
      </c>
      <c r="H6" s="21">
        <v>450218</v>
      </c>
      <c r="I6" s="21" t="s">
        <v>221</v>
      </c>
      <c r="J6" s="21" t="s">
        <v>240</v>
      </c>
      <c r="K6" s="23" t="s">
        <v>25</v>
      </c>
      <c r="L6" s="55"/>
    </row>
    <row r="7" spans="1:12" ht="26.25" customHeight="1" x14ac:dyDescent="0.25">
      <c r="A7" s="54" t="s">
        <v>199</v>
      </c>
      <c r="B7" s="29" t="s">
        <v>155</v>
      </c>
      <c r="C7" s="21" t="s">
        <v>156</v>
      </c>
      <c r="D7" s="29" t="s">
        <v>229</v>
      </c>
      <c r="E7" s="36">
        <v>44727</v>
      </c>
      <c r="F7" s="37">
        <v>7063488.1600000001</v>
      </c>
      <c r="G7" s="38">
        <v>61222</v>
      </c>
      <c r="H7" s="21">
        <v>450218</v>
      </c>
      <c r="I7" s="21" t="s">
        <v>221</v>
      </c>
      <c r="J7" s="21" t="s">
        <v>72</v>
      </c>
      <c r="K7" s="23" t="s">
        <v>25</v>
      </c>
      <c r="L7" s="55"/>
    </row>
    <row r="8" spans="1:12" ht="26.25" customHeight="1" x14ac:dyDescent="0.25">
      <c r="A8" s="54" t="s">
        <v>200</v>
      </c>
      <c r="B8" s="29" t="s">
        <v>230</v>
      </c>
      <c r="C8" s="21" t="s">
        <v>231</v>
      </c>
      <c r="D8" s="29" t="s">
        <v>236</v>
      </c>
      <c r="E8" s="36">
        <v>44727</v>
      </c>
      <c r="F8" s="37">
        <v>4152564</v>
      </c>
      <c r="G8" s="38">
        <v>61322</v>
      </c>
      <c r="H8" s="21">
        <v>440540</v>
      </c>
      <c r="I8" s="21" t="s">
        <v>221</v>
      </c>
      <c r="J8" s="21" t="s">
        <v>106</v>
      </c>
      <c r="K8" s="23" t="s">
        <v>25</v>
      </c>
      <c r="L8" s="55" t="s">
        <v>232</v>
      </c>
    </row>
    <row r="9" spans="1:12" ht="26.25" customHeight="1" x14ac:dyDescent="0.25">
      <c r="A9" s="54" t="s">
        <v>201</v>
      </c>
      <c r="B9" s="29" t="s">
        <v>233</v>
      </c>
      <c r="C9" s="21" t="s">
        <v>234</v>
      </c>
      <c r="D9" s="29" t="s">
        <v>235</v>
      </c>
      <c r="E9" s="36">
        <v>44727</v>
      </c>
      <c r="F9" s="37">
        <v>2263185.0099999998</v>
      </c>
      <c r="G9" s="38">
        <v>61722</v>
      </c>
      <c r="H9" s="21">
        <v>446977</v>
      </c>
      <c r="I9" s="21" t="s">
        <v>221</v>
      </c>
      <c r="J9" s="21" t="s">
        <v>24</v>
      </c>
      <c r="K9" s="23" t="s">
        <v>25</v>
      </c>
      <c r="L9" s="55"/>
    </row>
    <row r="10" spans="1:12" ht="26.25" customHeight="1" x14ac:dyDescent="0.25">
      <c r="A10" s="54" t="s">
        <v>202</v>
      </c>
      <c r="B10" s="29" t="s">
        <v>147</v>
      </c>
      <c r="C10" s="21" t="s">
        <v>148</v>
      </c>
      <c r="D10" s="29" t="s">
        <v>237</v>
      </c>
      <c r="E10" s="36">
        <v>44732</v>
      </c>
      <c r="F10" s="37">
        <v>9046049.1799999997</v>
      </c>
      <c r="G10" s="38">
        <v>62122</v>
      </c>
      <c r="H10" s="21">
        <v>457484</v>
      </c>
      <c r="I10" s="21" t="s">
        <v>221</v>
      </c>
      <c r="J10" s="21" t="s">
        <v>106</v>
      </c>
      <c r="K10" s="23" t="s">
        <v>25</v>
      </c>
      <c r="L10" s="55"/>
    </row>
    <row r="11" spans="1:12" ht="32.25" customHeight="1" x14ac:dyDescent="0.25">
      <c r="A11" s="54" t="s">
        <v>203</v>
      </c>
      <c r="B11" s="29" t="s">
        <v>176</v>
      </c>
      <c r="C11" s="21" t="s">
        <v>151</v>
      </c>
      <c r="D11" s="29" t="s">
        <v>238</v>
      </c>
      <c r="E11" s="36">
        <v>44733</v>
      </c>
      <c r="F11" s="37">
        <v>75890386.049999997</v>
      </c>
      <c r="G11" s="38">
        <v>62322</v>
      </c>
      <c r="H11" s="21">
        <v>448837</v>
      </c>
      <c r="I11" s="21" t="s">
        <v>221</v>
      </c>
      <c r="J11" s="21" t="s">
        <v>24</v>
      </c>
      <c r="K11" s="23" t="s">
        <v>25</v>
      </c>
      <c r="L11" s="55"/>
    </row>
    <row r="12" spans="1:12" ht="26.25" customHeight="1" x14ac:dyDescent="0.25">
      <c r="A12" s="54" t="s">
        <v>204</v>
      </c>
      <c r="B12" s="29" t="s">
        <v>241</v>
      </c>
      <c r="C12" s="21" t="s">
        <v>242</v>
      </c>
      <c r="D12" s="29" t="s">
        <v>243</v>
      </c>
      <c r="E12" s="36">
        <v>44733</v>
      </c>
      <c r="F12" s="37">
        <v>13201556.5</v>
      </c>
      <c r="G12" s="38">
        <v>62422</v>
      </c>
      <c r="H12" s="21">
        <v>446977</v>
      </c>
      <c r="I12" s="21" t="s">
        <v>221</v>
      </c>
      <c r="J12" s="21" t="s">
        <v>24</v>
      </c>
      <c r="K12" s="23" t="s">
        <v>25</v>
      </c>
      <c r="L12" s="55"/>
    </row>
    <row r="13" spans="1:12" ht="26.25" customHeight="1" x14ac:dyDescent="0.25">
      <c r="A13" s="54" t="s">
        <v>205</v>
      </c>
      <c r="B13" s="29" t="s">
        <v>244</v>
      </c>
      <c r="C13" s="21" t="s">
        <v>245</v>
      </c>
      <c r="D13" s="29" t="s">
        <v>246</v>
      </c>
      <c r="E13" s="36">
        <v>44733</v>
      </c>
      <c r="F13" s="37">
        <v>2429425</v>
      </c>
      <c r="G13" s="38">
        <v>62522</v>
      </c>
      <c r="H13" s="21">
        <v>446977</v>
      </c>
      <c r="I13" s="21" t="s">
        <v>221</v>
      </c>
      <c r="J13" s="21" t="s">
        <v>24</v>
      </c>
      <c r="K13" s="23" t="s">
        <v>25</v>
      </c>
      <c r="L13" s="55"/>
    </row>
    <row r="14" spans="1:12" ht="141" customHeight="1" x14ac:dyDescent="0.25">
      <c r="A14" s="54" t="s">
        <v>206</v>
      </c>
      <c r="B14" s="29" t="s">
        <v>61</v>
      </c>
      <c r="C14" s="21" t="s">
        <v>153</v>
      </c>
      <c r="D14" s="65" t="s">
        <v>247</v>
      </c>
      <c r="E14" s="36">
        <v>44733</v>
      </c>
      <c r="F14" s="37">
        <v>60256351</v>
      </c>
      <c r="G14" s="38">
        <v>62722</v>
      </c>
      <c r="H14" s="21">
        <v>447722</v>
      </c>
      <c r="I14" s="21" t="s">
        <v>221</v>
      </c>
      <c r="J14" s="21" t="s">
        <v>106</v>
      </c>
      <c r="K14" s="23" t="s">
        <v>25</v>
      </c>
      <c r="L14" s="55"/>
    </row>
    <row r="15" spans="1:12" ht="26.25" customHeight="1" x14ac:dyDescent="0.25">
      <c r="A15" s="54" t="s">
        <v>207</v>
      </c>
      <c r="B15" s="29" t="s">
        <v>248</v>
      </c>
      <c r="C15" s="21" t="s">
        <v>249</v>
      </c>
      <c r="D15" s="29" t="s">
        <v>250</v>
      </c>
      <c r="E15" s="36">
        <v>44734</v>
      </c>
      <c r="F15" s="37">
        <v>216330</v>
      </c>
      <c r="G15" s="38">
        <v>63622</v>
      </c>
      <c r="H15" s="21">
        <v>446977</v>
      </c>
      <c r="I15" s="21" t="s">
        <v>221</v>
      </c>
      <c r="J15" s="21" t="s">
        <v>24</v>
      </c>
      <c r="K15" s="23" t="s">
        <v>25</v>
      </c>
      <c r="L15" s="55"/>
    </row>
    <row r="16" spans="1:12" ht="26.25" customHeight="1" x14ac:dyDescent="0.25">
      <c r="A16" s="54" t="s">
        <v>208</v>
      </c>
      <c r="B16" s="29" t="s">
        <v>162</v>
      </c>
      <c r="C16" s="21" t="s">
        <v>163</v>
      </c>
      <c r="D16" s="29" t="s">
        <v>251</v>
      </c>
      <c r="E16" s="36">
        <v>44734</v>
      </c>
      <c r="F16" s="37">
        <v>20212500</v>
      </c>
      <c r="G16" s="38">
        <v>63922</v>
      </c>
      <c r="H16" s="21">
        <v>455057</v>
      </c>
      <c r="I16" s="21" t="s">
        <v>221</v>
      </c>
      <c r="J16" s="21" t="s">
        <v>106</v>
      </c>
      <c r="K16" s="23" t="s">
        <v>25</v>
      </c>
      <c r="L16" s="55"/>
    </row>
    <row r="17" spans="1:12" ht="26.25" customHeight="1" x14ac:dyDescent="0.25">
      <c r="A17" s="54" t="s">
        <v>209</v>
      </c>
      <c r="B17" s="29" t="s">
        <v>65</v>
      </c>
      <c r="C17" s="21" t="s">
        <v>66</v>
      </c>
      <c r="D17" s="29" t="s">
        <v>252</v>
      </c>
      <c r="E17" s="36">
        <v>44736</v>
      </c>
      <c r="F17" s="37">
        <v>6343600</v>
      </c>
      <c r="G17" s="38" t="s">
        <v>253</v>
      </c>
      <c r="H17" s="21">
        <v>447073</v>
      </c>
      <c r="I17" s="21" t="s">
        <v>221</v>
      </c>
      <c r="J17" s="21" t="s">
        <v>72</v>
      </c>
      <c r="K17" s="23" t="s">
        <v>25</v>
      </c>
      <c r="L17" s="55"/>
    </row>
    <row r="18" spans="1:12" ht="26.25" customHeight="1" x14ac:dyDescent="0.25">
      <c r="A18" s="54" t="s">
        <v>210</v>
      </c>
      <c r="B18" s="29" t="s">
        <v>176</v>
      </c>
      <c r="C18" s="21" t="s">
        <v>151</v>
      </c>
      <c r="D18" s="29" t="s">
        <v>254</v>
      </c>
      <c r="E18" s="36">
        <v>44736</v>
      </c>
      <c r="F18" s="37">
        <v>50928433</v>
      </c>
      <c r="G18" s="38">
        <v>65222</v>
      </c>
      <c r="H18" s="21">
        <v>448837</v>
      </c>
      <c r="I18" s="21" t="s">
        <v>221</v>
      </c>
      <c r="J18" s="21" t="s">
        <v>106</v>
      </c>
      <c r="K18" s="23" t="s">
        <v>25</v>
      </c>
      <c r="L18" s="55"/>
    </row>
    <row r="19" spans="1:12" ht="26.25" customHeight="1" x14ac:dyDescent="0.25">
      <c r="A19" s="54" t="s">
        <v>211</v>
      </c>
      <c r="B19" s="29" t="s">
        <v>155</v>
      </c>
      <c r="C19" s="21" t="s">
        <v>156</v>
      </c>
      <c r="D19" s="29" t="s">
        <v>255</v>
      </c>
      <c r="E19" s="36">
        <v>44736</v>
      </c>
      <c r="F19" s="37">
        <v>25841509</v>
      </c>
      <c r="G19" s="38">
        <v>65522</v>
      </c>
      <c r="H19" s="21">
        <v>450218</v>
      </c>
      <c r="I19" s="21" t="s">
        <v>221</v>
      </c>
      <c r="J19" s="21" t="s">
        <v>106</v>
      </c>
      <c r="K19" s="23" t="s">
        <v>25</v>
      </c>
      <c r="L19" s="55"/>
    </row>
    <row r="20" spans="1:12" ht="26.25" customHeight="1" x14ac:dyDescent="0.25">
      <c r="A20" s="54" t="s">
        <v>212</v>
      </c>
      <c r="B20" s="29" t="s">
        <v>256</v>
      </c>
      <c r="C20" s="21" t="s">
        <v>257</v>
      </c>
      <c r="D20" s="29" t="s">
        <v>258</v>
      </c>
      <c r="E20" s="36">
        <v>44736</v>
      </c>
      <c r="F20" s="37">
        <v>2897075</v>
      </c>
      <c r="G20" s="38">
        <v>65622</v>
      </c>
      <c r="H20" s="21">
        <v>446977</v>
      </c>
      <c r="I20" s="21" t="s">
        <v>221</v>
      </c>
      <c r="J20" s="21" t="s">
        <v>24</v>
      </c>
      <c r="K20" s="23" t="s">
        <v>25</v>
      </c>
      <c r="L20" s="55"/>
    </row>
    <row r="21" spans="1:12" ht="26.25" customHeight="1" x14ac:dyDescent="0.25">
      <c r="A21" s="54" t="s">
        <v>213</v>
      </c>
      <c r="B21" s="29" t="s">
        <v>259</v>
      </c>
      <c r="C21" s="21" t="s">
        <v>260</v>
      </c>
      <c r="D21" s="29" t="s">
        <v>261</v>
      </c>
      <c r="E21" s="36">
        <v>44736</v>
      </c>
      <c r="F21" s="37">
        <v>200000000</v>
      </c>
      <c r="G21" s="38">
        <v>66122</v>
      </c>
      <c r="H21" s="21">
        <v>466139</v>
      </c>
      <c r="I21" s="21" t="s">
        <v>221</v>
      </c>
      <c r="J21" s="21" t="s">
        <v>106</v>
      </c>
      <c r="K21" s="23" t="s">
        <v>25</v>
      </c>
      <c r="L21" s="55"/>
    </row>
    <row r="22" spans="1:12" ht="26.25" customHeight="1" x14ac:dyDescent="0.25">
      <c r="A22" s="54" t="s">
        <v>214</v>
      </c>
      <c r="B22" s="29" t="s">
        <v>230</v>
      </c>
      <c r="C22" s="21" t="s">
        <v>231</v>
      </c>
      <c r="D22" s="29" t="s">
        <v>262</v>
      </c>
      <c r="E22" s="36">
        <v>44740</v>
      </c>
      <c r="F22" s="37">
        <v>4152564</v>
      </c>
      <c r="G22" s="38">
        <v>66022</v>
      </c>
      <c r="H22" s="21">
        <v>440540</v>
      </c>
      <c r="I22" s="21" t="s">
        <v>221</v>
      </c>
      <c r="J22" s="21" t="s">
        <v>106</v>
      </c>
      <c r="K22" s="23" t="s">
        <v>25</v>
      </c>
      <c r="L22" s="55"/>
    </row>
    <row r="23" spans="1:12" ht="26.25" customHeight="1" x14ac:dyDescent="0.25">
      <c r="A23" s="54" t="s">
        <v>215</v>
      </c>
      <c r="B23" s="29" t="s">
        <v>192</v>
      </c>
      <c r="C23" s="21" t="s">
        <v>193</v>
      </c>
      <c r="D23" s="29" t="s">
        <v>263</v>
      </c>
      <c r="E23" s="36">
        <v>44742</v>
      </c>
      <c r="F23" s="37">
        <v>5543010</v>
      </c>
      <c r="G23" s="38">
        <v>66522</v>
      </c>
      <c r="H23" s="21">
        <v>448864</v>
      </c>
      <c r="I23" s="21" t="s">
        <v>221</v>
      </c>
      <c r="J23" s="21" t="s">
        <v>106</v>
      </c>
      <c r="K23" s="23" t="s">
        <v>25</v>
      </c>
      <c r="L23" s="55"/>
    </row>
    <row r="24" spans="1:12" ht="26.25" customHeight="1" x14ac:dyDescent="0.25">
      <c r="A24" s="18" t="s">
        <v>216</v>
      </c>
      <c r="B24" s="21" t="s">
        <v>192</v>
      </c>
      <c r="C24" s="21" t="s">
        <v>193</v>
      </c>
      <c r="D24" s="21" t="s">
        <v>264</v>
      </c>
      <c r="E24" s="22">
        <v>44742</v>
      </c>
      <c r="F24" s="10">
        <v>11880000</v>
      </c>
      <c r="G24" s="6">
        <v>66622</v>
      </c>
      <c r="H24" s="21">
        <v>448864</v>
      </c>
      <c r="I24" s="21" t="s">
        <v>221</v>
      </c>
      <c r="J24" s="21" t="s">
        <v>265</v>
      </c>
      <c r="K24" s="23" t="s">
        <v>25</v>
      </c>
      <c r="L24" s="9"/>
    </row>
    <row r="25" spans="1:12" ht="26.25" customHeight="1" x14ac:dyDescent="0.25">
      <c r="A25" s="18" t="s">
        <v>217</v>
      </c>
      <c r="B25" s="21" t="s">
        <v>144</v>
      </c>
      <c r="C25" s="21" t="s">
        <v>145</v>
      </c>
      <c r="D25" s="21" t="s">
        <v>266</v>
      </c>
      <c r="E25" s="22">
        <v>44742</v>
      </c>
      <c r="F25" s="10">
        <v>53727455</v>
      </c>
      <c r="G25" s="6">
        <v>66722</v>
      </c>
      <c r="H25" s="21">
        <v>447317</v>
      </c>
      <c r="I25" s="21" t="s">
        <v>221</v>
      </c>
      <c r="J25" s="21" t="s">
        <v>106</v>
      </c>
      <c r="K25" s="23" t="s">
        <v>25</v>
      </c>
      <c r="L25" s="9"/>
    </row>
    <row r="26" spans="1:12" ht="26.25" customHeight="1" thickBot="1" x14ac:dyDescent="0.3">
      <c r="F26" s="33">
        <f>SUM(F2:F25)</f>
        <v>689062395.75999999</v>
      </c>
      <c r="G26" s="20"/>
    </row>
    <row r="48" spans="1:12" s="8" customFormat="1" ht="26.25" customHeight="1" x14ac:dyDescent="0.25">
      <c r="A48" s="20"/>
      <c r="B48" s="20"/>
      <c r="C48" s="20"/>
      <c r="D48" s="20"/>
      <c r="E48" s="14"/>
      <c r="G48" s="4"/>
      <c r="H48" s="20"/>
      <c r="I48" s="20"/>
      <c r="J48" s="20"/>
      <c r="K48" s="20"/>
      <c r="L48" s="20"/>
    </row>
    <row r="49" spans="1:12" s="8" customFormat="1" ht="26.25" customHeight="1" x14ac:dyDescent="0.25">
      <c r="A49" s="20"/>
      <c r="B49" s="20"/>
      <c r="C49" s="20"/>
      <c r="D49" s="20"/>
      <c r="E49" s="14"/>
      <c r="G49" s="4"/>
      <c r="H49" s="20"/>
      <c r="I49" s="20"/>
      <c r="J49" s="20"/>
      <c r="K49" s="20"/>
      <c r="L49" s="20"/>
    </row>
    <row r="50" spans="1:12" s="4" customFormat="1" ht="26.25" customHeight="1" x14ac:dyDescent="0.25">
      <c r="A50" s="20"/>
      <c r="B50" s="20"/>
      <c r="C50" s="20"/>
      <c r="D50" s="20"/>
      <c r="E50" s="14"/>
      <c r="F50" s="8"/>
      <c r="H50" s="20"/>
      <c r="I50" s="20"/>
      <c r="J50" s="20"/>
      <c r="K50" s="20"/>
      <c r="L50" s="20"/>
    </row>
    <row r="51" spans="1:12" s="4" customFormat="1" ht="26.25" customHeight="1" x14ac:dyDescent="0.25">
      <c r="A51" s="20"/>
      <c r="B51" s="20"/>
      <c r="C51" s="20"/>
      <c r="D51" s="20"/>
      <c r="E51" s="14"/>
      <c r="F51" s="8"/>
      <c r="H51" s="20"/>
      <c r="I51" s="20"/>
      <c r="J51" s="20"/>
      <c r="K51" s="20"/>
      <c r="L51" s="20"/>
    </row>
    <row r="52" spans="1:12" s="4" customFormat="1" ht="26.25" customHeight="1" x14ac:dyDescent="0.25">
      <c r="A52" s="20"/>
      <c r="B52" s="20"/>
      <c r="C52" s="20"/>
      <c r="D52" s="20"/>
      <c r="E52" s="14"/>
      <c r="F52" s="8"/>
      <c r="H52" s="20"/>
      <c r="I52" s="20"/>
      <c r="J52" s="20"/>
      <c r="K52" s="20"/>
      <c r="L52" s="20"/>
    </row>
    <row r="53" spans="1:12" s="4" customFormat="1" ht="26.25" customHeight="1" x14ac:dyDescent="0.25">
      <c r="A53" s="20"/>
      <c r="B53" s="20"/>
      <c r="C53" s="20"/>
      <c r="D53" s="20"/>
      <c r="E53" s="14"/>
      <c r="F53" s="15"/>
      <c r="H53" s="20"/>
      <c r="I53" s="20"/>
      <c r="J53" s="20"/>
      <c r="K53" s="20"/>
      <c r="L53" s="20"/>
    </row>
    <row r="54" spans="1:12" s="4" customFormat="1" ht="26.25" customHeight="1" x14ac:dyDescent="0.25">
      <c r="A54" s="20"/>
      <c r="B54" s="20"/>
      <c r="C54" s="20"/>
      <c r="D54" s="20"/>
      <c r="E54" s="14"/>
      <c r="F54" s="15"/>
      <c r="H54" s="20"/>
      <c r="I54" s="20"/>
      <c r="J54" s="20"/>
      <c r="K54" s="20"/>
      <c r="L54" s="20"/>
    </row>
    <row r="55" spans="1:12" s="4" customFormat="1" ht="26.25" customHeight="1" x14ac:dyDescent="0.25">
      <c r="A55" s="20"/>
      <c r="B55" s="20"/>
      <c r="C55" s="20"/>
      <c r="D55" s="20"/>
      <c r="E55" s="14"/>
      <c r="F55" s="15"/>
      <c r="H55" s="20"/>
      <c r="I55" s="20"/>
      <c r="J55" s="20"/>
      <c r="K55" s="20"/>
      <c r="L55" s="20"/>
    </row>
    <row r="56" spans="1:12" s="4" customFormat="1" ht="26.25" customHeight="1" x14ac:dyDescent="0.25">
      <c r="A56" s="20"/>
      <c r="B56" s="20"/>
      <c r="C56" s="20"/>
      <c r="D56" s="20"/>
      <c r="E56" s="14"/>
      <c r="F56" s="15"/>
      <c r="H56" s="20"/>
      <c r="I56" s="20"/>
      <c r="J56" s="20"/>
      <c r="K56" s="20"/>
      <c r="L56" s="20"/>
    </row>
    <row r="57" spans="1:12" s="4" customFormat="1" ht="26.25" customHeight="1" x14ac:dyDescent="0.25">
      <c r="A57" s="20"/>
      <c r="B57" s="20"/>
      <c r="C57" s="20"/>
      <c r="D57" s="20"/>
      <c r="E57" s="14"/>
      <c r="F57" s="8"/>
      <c r="H57" s="20"/>
      <c r="I57" s="20"/>
      <c r="J57" s="20"/>
      <c r="K57" s="20"/>
      <c r="L57" s="20"/>
    </row>
    <row r="58" spans="1:12" s="4" customFormat="1" ht="26.25" customHeight="1" x14ac:dyDescent="0.25">
      <c r="A58" s="20"/>
      <c r="B58" s="20"/>
      <c r="C58" s="20"/>
      <c r="D58" s="20"/>
      <c r="E58" s="14"/>
      <c r="F58" s="8"/>
      <c r="H58" s="20"/>
      <c r="I58" s="20"/>
      <c r="J58" s="20"/>
      <c r="K58" s="20"/>
      <c r="L58" s="20"/>
    </row>
    <row r="59" spans="1:12" s="4" customFormat="1" ht="26.25" customHeight="1" x14ac:dyDescent="0.25">
      <c r="A59" s="20"/>
      <c r="B59" s="20"/>
      <c r="C59" s="20"/>
      <c r="D59" s="20"/>
      <c r="E59" s="14"/>
      <c r="F59" s="8"/>
      <c r="H59" s="20"/>
      <c r="I59" s="20"/>
      <c r="J59" s="20"/>
      <c r="K59" s="20"/>
      <c r="L59" s="20"/>
    </row>
    <row r="60" spans="1:12" s="4" customFormat="1" ht="26.25" customHeight="1" x14ac:dyDescent="0.25">
      <c r="A60" s="20"/>
      <c r="B60" s="20"/>
      <c r="C60" s="20"/>
      <c r="D60" s="20"/>
      <c r="E60" s="14"/>
      <c r="F60" s="8"/>
      <c r="H60" s="20"/>
      <c r="I60" s="20"/>
      <c r="J60" s="20"/>
      <c r="K60" s="20"/>
      <c r="L60" s="20"/>
    </row>
    <row r="61" spans="1:12" s="4" customFormat="1" ht="26.25" customHeight="1" x14ac:dyDescent="0.25">
      <c r="A61" s="20"/>
      <c r="B61" s="20"/>
      <c r="C61" s="20"/>
      <c r="D61" s="20"/>
      <c r="E61" s="14"/>
      <c r="F61" s="8"/>
      <c r="H61" s="20"/>
      <c r="I61" s="20"/>
      <c r="J61" s="20"/>
      <c r="K61" s="20"/>
      <c r="L61" s="20"/>
    </row>
    <row r="62" spans="1:12" s="4" customFormat="1" ht="26.25" customHeight="1" x14ac:dyDescent="0.25">
      <c r="A62" s="20"/>
      <c r="B62" s="20"/>
      <c r="C62" s="20"/>
      <c r="D62" s="20"/>
      <c r="E62" s="14"/>
      <c r="F62" s="8"/>
      <c r="H62" s="20"/>
      <c r="I62" s="20"/>
      <c r="J62" s="20"/>
      <c r="K62" s="20"/>
      <c r="L62" s="20"/>
    </row>
    <row r="63" spans="1:12" s="4" customFormat="1" ht="26.25" customHeight="1" x14ac:dyDescent="0.25">
      <c r="A63" s="20"/>
      <c r="B63" s="20"/>
      <c r="C63" s="20"/>
      <c r="D63" s="20"/>
      <c r="E63" s="14"/>
      <c r="F63" s="8"/>
      <c r="H63" s="20"/>
      <c r="I63" s="20"/>
      <c r="J63" s="20"/>
      <c r="K63" s="20"/>
      <c r="L63" s="20"/>
    </row>
    <row r="64" spans="1:12" s="4" customFormat="1" ht="26.25" customHeight="1" x14ac:dyDescent="0.25">
      <c r="A64" s="20"/>
      <c r="B64" s="20"/>
      <c r="C64" s="20"/>
      <c r="D64" s="20"/>
      <c r="E64" s="14"/>
      <c r="F64" s="8"/>
      <c r="H64" s="20"/>
      <c r="I64" s="20"/>
      <c r="J64" s="20"/>
      <c r="K64" s="20"/>
      <c r="L64" s="20"/>
    </row>
    <row r="65" spans="1:12" s="4" customFormat="1" ht="26.25" customHeight="1" x14ac:dyDescent="0.25">
      <c r="A65" s="20"/>
      <c r="B65" s="20"/>
      <c r="C65" s="20"/>
      <c r="D65" s="20"/>
      <c r="E65" s="14"/>
      <c r="F65" s="8"/>
      <c r="H65" s="20"/>
      <c r="I65" s="20"/>
      <c r="J65" s="20"/>
      <c r="K65" s="20"/>
      <c r="L65" s="20"/>
    </row>
    <row r="66" spans="1:12" s="8" customFormat="1" ht="26.25" customHeight="1" x14ac:dyDescent="0.25">
      <c r="A66" s="20"/>
      <c r="B66" s="20"/>
      <c r="C66" s="20"/>
      <c r="D66" s="20"/>
      <c r="E66" s="14"/>
      <c r="G66" s="4"/>
      <c r="H66" s="20"/>
      <c r="I66" s="20"/>
      <c r="J66" s="20"/>
      <c r="K66" s="20"/>
      <c r="L66" s="20"/>
    </row>
    <row r="67" spans="1:12" s="8" customFormat="1" ht="26.25" customHeight="1" x14ac:dyDescent="0.25">
      <c r="A67" s="20"/>
      <c r="B67" s="20"/>
      <c r="C67" s="20"/>
      <c r="D67" s="20"/>
      <c r="E67" s="14"/>
      <c r="G67" s="4"/>
      <c r="H67" s="20"/>
      <c r="I67" s="20"/>
      <c r="J67" s="20"/>
      <c r="K67" s="20"/>
      <c r="L67" s="20"/>
    </row>
    <row r="68" spans="1:12" s="8" customFormat="1" ht="26.25" customHeight="1" x14ac:dyDescent="0.25">
      <c r="A68" s="20"/>
      <c r="B68" s="20"/>
      <c r="C68" s="20"/>
      <c r="D68" s="20"/>
      <c r="E68" s="14"/>
      <c r="G68" s="4"/>
      <c r="H68" s="20"/>
      <c r="I68" s="20"/>
      <c r="J68" s="20"/>
      <c r="K68" s="20"/>
      <c r="L68" s="20"/>
    </row>
  </sheetData>
  <phoneticPr fontId="20" type="noConversion"/>
  <pageMargins left="0.7" right="0.7" top="0.75" bottom="0.75" header="0.3" footer="0.3"/>
  <pageSetup scale="70" orientation="landscape" r:id="rId1"/>
  <ignoredErrors>
    <ignoredError sqref="A2:A3 A26 A4:A2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42"/>
  <sheetViews>
    <sheetView zoomScaleNormal="100" workbookViewId="0">
      <pane ySplit="1" topLeftCell="A2" activePane="bottomLeft" state="frozen"/>
      <selection pane="bottomLeft" activeCell="C21" sqref="C21"/>
    </sheetView>
  </sheetViews>
  <sheetFormatPr baseColWidth="10" defaultColWidth="8.85546875" defaultRowHeight="15" x14ac:dyDescent="0.25"/>
  <cols>
    <col min="1" max="1" width="11.28515625" customWidth="1"/>
    <col min="2" max="2" width="22.42578125" customWidth="1"/>
    <col min="3" max="3" width="51.42578125" customWidth="1"/>
    <col min="4" max="4" width="48.140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20.25" customHeight="1" x14ac:dyDescent="0.25">
      <c r="A2" s="9" t="s">
        <v>17</v>
      </c>
      <c r="B2" s="19" t="s">
        <v>101</v>
      </c>
      <c r="C2" s="5" t="s">
        <v>102</v>
      </c>
      <c r="D2" s="13" t="s">
        <v>274</v>
      </c>
      <c r="E2" s="7">
        <v>44714</v>
      </c>
      <c r="F2" s="10">
        <v>8888580.5899999999</v>
      </c>
      <c r="G2" s="11" t="s">
        <v>275</v>
      </c>
      <c r="H2" s="5">
        <v>420701</v>
      </c>
      <c r="I2" s="5" t="s">
        <v>221</v>
      </c>
      <c r="J2" s="5" t="s">
        <v>14</v>
      </c>
      <c r="K2" s="12" t="s">
        <v>25</v>
      </c>
      <c r="L2" s="9"/>
    </row>
    <row r="3" spans="1:12" ht="20.25" customHeight="1" x14ac:dyDescent="0.25">
      <c r="A3" s="9" t="s">
        <v>267</v>
      </c>
      <c r="B3" s="34" t="s">
        <v>276</v>
      </c>
      <c r="C3" s="5" t="s">
        <v>277</v>
      </c>
      <c r="D3" s="5" t="s">
        <v>278</v>
      </c>
      <c r="E3" s="7">
        <v>44720</v>
      </c>
      <c r="F3" s="10">
        <v>921200</v>
      </c>
      <c r="G3" s="6">
        <v>57422</v>
      </c>
      <c r="H3" s="5">
        <v>424600</v>
      </c>
      <c r="I3" s="5" t="s">
        <v>221</v>
      </c>
      <c r="J3" s="5" t="s">
        <v>12</v>
      </c>
      <c r="K3" s="12" t="s">
        <v>25</v>
      </c>
      <c r="L3" s="9"/>
    </row>
    <row r="4" spans="1:12" ht="20.25" customHeight="1" x14ac:dyDescent="0.25">
      <c r="A4" s="9" t="s">
        <v>268</v>
      </c>
      <c r="B4" s="34" t="s">
        <v>279</v>
      </c>
      <c r="C4" s="5" t="s">
        <v>280</v>
      </c>
      <c r="D4" s="5" t="s">
        <v>281</v>
      </c>
      <c r="E4" s="7">
        <v>44720</v>
      </c>
      <c r="F4" s="10">
        <v>3684853</v>
      </c>
      <c r="G4" s="6">
        <v>57722</v>
      </c>
      <c r="H4" s="5">
        <v>424400</v>
      </c>
      <c r="I4" s="5" t="s">
        <v>221</v>
      </c>
      <c r="J4" s="5" t="s">
        <v>12</v>
      </c>
      <c r="K4" s="12" t="s">
        <v>25</v>
      </c>
      <c r="L4" s="9"/>
    </row>
    <row r="5" spans="1:12" ht="20.25" customHeight="1" x14ac:dyDescent="0.25">
      <c r="A5" s="9" t="s">
        <v>269</v>
      </c>
      <c r="B5" s="34" t="s">
        <v>20</v>
      </c>
      <c r="C5" s="5" t="s">
        <v>21</v>
      </c>
      <c r="D5" s="5" t="s">
        <v>282</v>
      </c>
      <c r="E5" s="7">
        <v>44722</v>
      </c>
      <c r="F5" s="10">
        <v>6450000</v>
      </c>
      <c r="G5" s="6">
        <v>59322</v>
      </c>
      <c r="H5" s="5">
        <v>424397</v>
      </c>
      <c r="I5" s="5" t="s">
        <v>221</v>
      </c>
      <c r="J5" s="5" t="s">
        <v>14</v>
      </c>
      <c r="K5" s="12" t="s">
        <v>25</v>
      </c>
      <c r="L5" s="9"/>
    </row>
    <row r="6" spans="1:12" ht="20.25" customHeight="1" x14ac:dyDescent="0.25">
      <c r="A6" s="9" t="s">
        <v>270</v>
      </c>
      <c r="B6" s="34" t="s">
        <v>192</v>
      </c>
      <c r="C6" s="5" t="s">
        <v>193</v>
      </c>
      <c r="D6" s="5" t="s">
        <v>283</v>
      </c>
      <c r="E6" s="7">
        <v>44726</v>
      </c>
      <c r="F6" s="10">
        <v>2993552.1</v>
      </c>
      <c r="G6" s="6">
        <v>59922</v>
      </c>
      <c r="H6" s="5">
        <v>448864</v>
      </c>
      <c r="I6" s="5" t="s">
        <v>221</v>
      </c>
      <c r="J6" s="5" t="s">
        <v>284</v>
      </c>
      <c r="K6" s="12" t="s">
        <v>25</v>
      </c>
      <c r="L6" s="9"/>
    </row>
    <row r="7" spans="1:12" ht="20.25" customHeight="1" x14ac:dyDescent="0.25">
      <c r="A7" s="9" t="s">
        <v>271</v>
      </c>
      <c r="B7" s="19" t="s">
        <v>155</v>
      </c>
      <c r="C7" s="5" t="s">
        <v>156</v>
      </c>
      <c r="D7" s="13" t="s">
        <v>285</v>
      </c>
      <c r="E7" s="7">
        <v>44726</v>
      </c>
      <c r="F7" s="10">
        <v>1333964.57</v>
      </c>
      <c r="G7" s="11">
        <v>60022</v>
      </c>
      <c r="H7" s="5">
        <v>450218</v>
      </c>
      <c r="I7" s="5" t="s">
        <v>221</v>
      </c>
      <c r="J7" s="5" t="s">
        <v>12</v>
      </c>
      <c r="K7" s="12" t="s">
        <v>25</v>
      </c>
      <c r="L7" s="9"/>
    </row>
    <row r="8" spans="1:12" ht="20.25" customHeight="1" x14ac:dyDescent="0.25">
      <c r="A8" s="9" t="s">
        <v>272</v>
      </c>
      <c r="B8" s="34" t="s">
        <v>155</v>
      </c>
      <c r="C8" s="19" t="s">
        <v>156</v>
      </c>
      <c r="D8" s="13" t="s">
        <v>286</v>
      </c>
      <c r="E8" s="7">
        <v>44726</v>
      </c>
      <c r="F8" s="10">
        <v>6385572.9299999997</v>
      </c>
      <c r="G8" s="6">
        <v>60822</v>
      </c>
      <c r="H8" s="5">
        <v>450218</v>
      </c>
      <c r="I8" s="5" t="s">
        <v>221</v>
      </c>
      <c r="J8" s="5" t="s">
        <v>13</v>
      </c>
      <c r="K8" s="12" t="s">
        <v>25</v>
      </c>
      <c r="L8" s="9"/>
    </row>
    <row r="9" spans="1:12" ht="20.25" customHeight="1" x14ac:dyDescent="0.25">
      <c r="A9" s="9" t="s">
        <v>273</v>
      </c>
      <c r="B9" s="34" t="s">
        <v>155</v>
      </c>
      <c r="C9" s="19" t="s">
        <v>156</v>
      </c>
      <c r="D9" s="13" t="s">
        <v>287</v>
      </c>
      <c r="E9" s="7">
        <v>44736</v>
      </c>
      <c r="F9" s="10">
        <v>4006410.68</v>
      </c>
      <c r="G9" s="6">
        <v>65422</v>
      </c>
      <c r="H9" s="5">
        <v>450218</v>
      </c>
      <c r="I9" s="5" t="s">
        <v>221</v>
      </c>
      <c r="J9" s="5" t="s">
        <v>14</v>
      </c>
      <c r="K9" s="12" t="s">
        <v>25</v>
      </c>
      <c r="L9" s="9"/>
    </row>
    <row r="10" spans="1:12" ht="20.25" customHeight="1" thickBot="1" x14ac:dyDescent="0.3">
      <c r="F10" s="33">
        <f>SUM(F2:F9)</f>
        <v>34664133.870000005</v>
      </c>
      <c r="G10"/>
    </row>
    <row r="22" spans="5:6" x14ac:dyDescent="0.25">
      <c r="E22" s="14"/>
    </row>
    <row r="23" spans="5:6" x14ac:dyDescent="0.25">
      <c r="E23" s="14"/>
    </row>
    <row r="24" spans="5:6" x14ac:dyDescent="0.25">
      <c r="E24" s="14"/>
    </row>
    <row r="25" spans="5:6" x14ac:dyDescent="0.25">
      <c r="E25" s="14"/>
    </row>
    <row r="26" spans="5:6" x14ac:dyDescent="0.25">
      <c r="E26" s="14"/>
    </row>
    <row r="27" spans="5:6" x14ac:dyDescent="0.25">
      <c r="E27" s="14"/>
      <c r="F27" s="15"/>
    </row>
    <row r="28" spans="5:6" x14ac:dyDescent="0.25">
      <c r="E28" s="14"/>
      <c r="F28" s="15"/>
    </row>
    <row r="29" spans="5:6" x14ac:dyDescent="0.25">
      <c r="E29" s="14"/>
      <c r="F29" s="15"/>
    </row>
    <row r="30" spans="5:6" x14ac:dyDescent="0.25">
      <c r="E30" s="14"/>
      <c r="F30" s="15"/>
    </row>
    <row r="31" spans="5:6" x14ac:dyDescent="0.25">
      <c r="E31" s="14"/>
    </row>
    <row r="32" spans="5:6" x14ac:dyDescent="0.25">
      <c r="E32" s="14"/>
    </row>
    <row r="33" spans="5:5" x14ac:dyDescent="0.25">
      <c r="E33" s="14"/>
    </row>
    <row r="34" spans="5:5" x14ac:dyDescent="0.25">
      <c r="E34" s="14"/>
    </row>
    <row r="35" spans="5:5" x14ac:dyDescent="0.25">
      <c r="E35" s="14"/>
    </row>
    <row r="36" spans="5:5" x14ac:dyDescent="0.25">
      <c r="E36" s="14"/>
    </row>
    <row r="37" spans="5:5" x14ac:dyDescent="0.25">
      <c r="E37" s="14"/>
    </row>
    <row r="38" spans="5:5" x14ac:dyDescent="0.25">
      <c r="E38" s="14"/>
    </row>
    <row r="39" spans="5:5" x14ac:dyDescent="0.25">
      <c r="E39" s="14"/>
    </row>
    <row r="40" spans="5:5" x14ac:dyDescent="0.25">
      <c r="E40" s="14"/>
    </row>
    <row r="41" spans="5:5" x14ac:dyDescent="0.25">
      <c r="E41" s="14"/>
    </row>
    <row r="42" spans="5:5" x14ac:dyDescent="0.25">
      <c r="E42" s="14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55E3-576C-489A-B4AB-2354B40A0258}">
  <sheetPr>
    <tabColor theme="0" tint="-0.499984740745262"/>
  </sheetPr>
  <dimension ref="A1:L47"/>
  <sheetViews>
    <sheetView zoomScaleNormal="100" workbookViewId="0">
      <pane ySplit="1" topLeftCell="A2" activePane="bottomLeft" state="frozen"/>
      <selection pane="bottomLeft" activeCell="C16" sqref="C16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9" t="s">
        <v>18</v>
      </c>
      <c r="B2" s="19" t="s">
        <v>290</v>
      </c>
      <c r="C2" s="19" t="s">
        <v>291</v>
      </c>
      <c r="D2" s="39" t="s">
        <v>295</v>
      </c>
      <c r="E2" s="40">
        <v>44713</v>
      </c>
      <c r="F2" s="41">
        <v>2950000</v>
      </c>
      <c r="G2" s="42">
        <v>53222</v>
      </c>
      <c r="H2" s="19">
        <v>440217</v>
      </c>
      <c r="I2" s="19" t="s">
        <v>23</v>
      </c>
      <c r="J2" s="19" t="s">
        <v>72</v>
      </c>
      <c r="K2" s="34" t="s">
        <v>25</v>
      </c>
      <c r="L2" s="19"/>
    </row>
    <row r="3" spans="1:12" ht="35.25" customHeight="1" x14ac:dyDescent="0.25">
      <c r="A3" s="19" t="s">
        <v>288</v>
      </c>
      <c r="B3" s="19" t="s">
        <v>292</v>
      </c>
      <c r="C3" s="19" t="s">
        <v>293</v>
      </c>
      <c r="D3" s="39" t="s">
        <v>294</v>
      </c>
      <c r="E3" s="40">
        <v>44726</v>
      </c>
      <c r="F3" s="41">
        <v>3750000</v>
      </c>
      <c r="G3" s="42">
        <v>60722</v>
      </c>
      <c r="H3" s="19">
        <v>440115</v>
      </c>
      <c r="I3" s="19" t="s">
        <v>23</v>
      </c>
      <c r="J3" s="19" t="s">
        <v>72</v>
      </c>
      <c r="K3" s="34" t="s">
        <v>25</v>
      </c>
      <c r="L3" s="19"/>
    </row>
    <row r="4" spans="1:12" ht="35.25" customHeight="1" x14ac:dyDescent="0.25">
      <c r="A4" s="19" t="s">
        <v>289</v>
      </c>
      <c r="B4" s="19" t="s">
        <v>290</v>
      </c>
      <c r="C4" s="19" t="s">
        <v>291</v>
      </c>
      <c r="D4" s="39" t="s">
        <v>294</v>
      </c>
      <c r="E4" s="40">
        <v>44728</v>
      </c>
      <c r="F4" s="41">
        <v>2950000</v>
      </c>
      <c r="G4" s="42">
        <v>61822</v>
      </c>
      <c r="H4" s="19">
        <v>440217</v>
      </c>
      <c r="I4" s="19" t="s">
        <v>23</v>
      </c>
      <c r="J4" s="19" t="s">
        <v>296</v>
      </c>
      <c r="K4" s="34" t="s">
        <v>25</v>
      </c>
      <c r="L4" s="19"/>
    </row>
    <row r="5" spans="1:12" ht="44.25" customHeight="1" thickBot="1" x14ac:dyDescent="0.3">
      <c r="F5" s="33">
        <f>SUM(F2:F4)</f>
        <v>9650000</v>
      </c>
      <c r="G5"/>
    </row>
    <row r="27" spans="5:6" x14ac:dyDescent="0.25">
      <c r="E27" s="14"/>
    </row>
    <row r="28" spans="5:6" x14ac:dyDescent="0.25">
      <c r="E28" s="14"/>
    </row>
    <row r="29" spans="5:6" x14ac:dyDescent="0.25">
      <c r="E29" s="14"/>
    </row>
    <row r="30" spans="5:6" x14ac:dyDescent="0.25">
      <c r="E30" s="14"/>
    </row>
    <row r="31" spans="5:6" x14ac:dyDescent="0.25">
      <c r="E31" s="14"/>
    </row>
    <row r="32" spans="5:6" x14ac:dyDescent="0.25">
      <c r="E32" s="14"/>
      <c r="F32" s="15"/>
    </row>
    <row r="33" spans="5:6" x14ac:dyDescent="0.25">
      <c r="E33" s="14"/>
      <c r="F33" s="15"/>
    </row>
    <row r="34" spans="5:6" x14ac:dyDescent="0.25">
      <c r="E34" s="14"/>
      <c r="F34" s="15"/>
    </row>
    <row r="35" spans="5:6" x14ac:dyDescent="0.25">
      <c r="E35" s="14"/>
      <c r="F35" s="15"/>
    </row>
    <row r="36" spans="5:6" x14ac:dyDescent="0.25">
      <c r="E36" s="14"/>
    </row>
    <row r="37" spans="5:6" x14ac:dyDescent="0.25">
      <c r="E37" s="14"/>
    </row>
    <row r="38" spans="5:6" x14ac:dyDescent="0.25">
      <c r="E38" s="14"/>
    </row>
    <row r="39" spans="5:6" x14ac:dyDescent="0.25">
      <c r="E39" s="14"/>
    </row>
    <row r="40" spans="5:6" x14ac:dyDescent="0.25">
      <c r="E40" s="14"/>
    </row>
    <row r="41" spans="5:6" x14ac:dyDescent="0.25">
      <c r="E41" s="14"/>
    </row>
    <row r="42" spans="5:6" x14ac:dyDescent="0.25">
      <c r="E42" s="14"/>
    </row>
    <row r="43" spans="5:6" x14ac:dyDescent="0.25">
      <c r="E43" s="14"/>
    </row>
    <row r="44" spans="5:6" x14ac:dyDescent="0.25">
      <c r="E44" s="14"/>
    </row>
    <row r="45" spans="5:6" x14ac:dyDescent="0.25">
      <c r="E45" s="14"/>
    </row>
    <row r="46" spans="5:6" x14ac:dyDescent="0.25">
      <c r="E46" s="14"/>
    </row>
    <row r="47" spans="5:6" x14ac:dyDescent="0.25">
      <c r="E47" s="14"/>
    </row>
  </sheetData>
  <pageMargins left="0.7" right="0.7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A23BD-8DB6-4774-85C1-52535A66999E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C14" sqref="C14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9" t="s">
        <v>19</v>
      </c>
      <c r="B2" s="19" t="s">
        <v>298</v>
      </c>
      <c r="C2" s="19" t="s">
        <v>299</v>
      </c>
      <c r="D2" s="39" t="s">
        <v>294</v>
      </c>
      <c r="E2" s="40">
        <v>44714</v>
      </c>
      <c r="F2" s="41">
        <v>2686620</v>
      </c>
      <c r="G2" s="42">
        <v>54122</v>
      </c>
      <c r="H2" s="19">
        <v>443953</v>
      </c>
      <c r="I2" s="19" t="s">
        <v>221</v>
      </c>
      <c r="J2" s="19" t="s">
        <v>297</v>
      </c>
      <c r="K2" s="34" t="s">
        <v>25</v>
      </c>
      <c r="L2" s="19"/>
    </row>
    <row r="3" spans="1:12" ht="44.25" customHeight="1" thickBot="1" x14ac:dyDescent="0.3">
      <c r="F3" s="33">
        <f>SUM(F2:F2)</f>
        <v>2686620</v>
      </c>
      <c r="G3"/>
    </row>
    <row r="25" spans="5:6" x14ac:dyDescent="0.25">
      <c r="E25" s="14"/>
    </row>
    <row r="26" spans="5:6" x14ac:dyDescent="0.25">
      <c r="E26" s="14"/>
    </row>
    <row r="27" spans="5:6" x14ac:dyDescent="0.25">
      <c r="E27" s="14"/>
    </row>
    <row r="28" spans="5:6" x14ac:dyDescent="0.25">
      <c r="E28" s="14"/>
    </row>
    <row r="29" spans="5:6" x14ac:dyDescent="0.25">
      <c r="E29" s="14"/>
    </row>
    <row r="30" spans="5:6" x14ac:dyDescent="0.25">
      <c r="E30" s="14"/>
      <c r="F30" s="15"/>
    </row>
    <row r="31" spans="5:6" x14ac:dyDescent="0.25">
      <c r="E31" s="14"/>
      <c r="F31" s="15"/>
    </row>
    <row r="32" spans="5:6" x14ac:dyDescent="0.25">
      <c r="E32" s="14"/>
      <c r="F32" s="15"/>
    </row>
    <row r="33" spans="5:6" x14ac:dyDescent="0.25">
      <c r="E33" s="14"/>
      <c r="F33" s="15"/>
    </row>
    <row r="34" spans="5:6" x14ac:dyDescent="0.25">
      <c r="E34" s="14"/>
    </row>
    <row r="35" spans="5:6" x14ac:dyDescent="0.25">
      <c r="E35" s="14"/>
    </row>
    <row r="36" spans="5:6" x14ac:dyDescent="0.25">
      <c r="E36" s="14"/>
    </row>
    <row r="37" spans="5:6" x14ac:dyDescent="0.25">
      <c r="E37" s="14"/>
    </row>
    <row r="38" spans="5:6" x14ac:dyDescent="0.25">
      <c r="E38" s="14"/>
    </row>
    <row r="39" spans="5:6" x14ac:dyDescent="0.25">
      <c r="E39" s="14"/>
    </row>
    <row r="40" spans="5:6" x14ac:dyDescent="0.25">
      <c r="E40" s="14"/>
    </row>
    <row r="41" spans="5:6" x14ac:dyDescent="0.25">
      <c r="E41" s="14"/>
    </row>
    <row r="42" spans="5:6" x14ac:dyDescent="0.25">
      <c r="E42" s="14"/>
    </row>
    <row r="43" spans="5:6" x14ac:dyDescent="0.25">
      <c r="E43" s="14"/>
    </row>
    <row r="44" spans="5:6" x14ac:dyDescent="0.25">
      <c r="E44" s="14"/>
    </row>
    <row r="45" spans="5:6" x14ac:dyDescent="0.25">
      <c r="E45" s="14"/>
    </row>
  </sheetData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D093-A5B8-4ED4-801A-6F4C691AEBB4}">
  <sheetPr>
    <tabColor theme="0" tint="-0.499984740745262"/>
  </sheetPr>
  <dimension ref="A1:L45"/>
  <sheetViews>
    <sheetView zoomScaleNormal="100" workbookViewId="0">
      <selection activeCell="L16" sqref="L16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9"/>
      <c r="B2" s="5"/>
      <c r="C2" s="5"/>
      <c r="D2" s="13"/>
      <c r="E2" s="32"/>
      <c r="F2" s="10"/>
      <c r="G2" s="11"/>
      <c r="H2" s="5"/>
      <c r="I2" s="5"/>
      <c r="J2" s="5"/>
      <c r="K2" s="2"/>
      <c r="L2" s="19"/>
    </row>
    <row r="3" spans="1:12" ht="44.25" customHeight="1" thickBot="1" x14ac:dyDescent="0.3">
      <c r="F3" s="33">
        <f>SUM(F2:F2)</f>
        <v>0</v>
      </c>
      <c r="G3"/>
    </row>
    <row r="25" spans="5:6" x14ac:dyDescent="0.25">
      <c r="E25" s="14"/>
    </row>
    <row r="26" spans="5:6" x14ac:dyDescent="0.25">
      <c r="E26" s="14"/>
    </row>
    <row r="27" spans="5:6" x14ac:dyDescent="0.25">
      <c r="E27" s="14"/>
    </row>
    <row r="28" spans="5:6" x14ac:dyDescent="0.25">
      <c r="E28" s="14"/>
    </row>
    <row r="29" spans="5:6" x14ac:dyDescent="0.25">
      <c r="E29" s="14"/>
    </row>
    <row r="30" spans="5:6" x14ac:dyDescent="0.25">
      <c r="E30" s="14"/>
      <c r="F30" s="15"/>
    </row>
    <row r="31" spans="5:6" x14ac:dyDescent="0.25">
      <c r="E31" s="14"/>
      <c r="F31" s="15"/>
    </row>
    <row r="32" spans="5:6" x14ac:dyDescent="0.25">
      <c r="E32" s="14"/>
      <c r="F32" s="15"/>
    </row>
    <row r="33" spans="5:6" x14ac:dyDescent="0.25">
      <c r="E33" s="14"/>
      <c r="F33" s="15"/>
    </row>
    <row r="34" spans="5:6" x14ac:dyDescent="0.25">
      <c r="E34" s="14"/>
    </row>
    <row r="35" spans="5:6" x14ac:dyDescent="0.25">
      <c r="E35" s="14"/>
    </row>
    <row r="36" spans="5:6" x14ac:dyDescent="0.25">
      <c r="E36" s="14"/>
    </row>
    <row r="37" spans="5:6" x14ac:dyDescent="0.25">
      <c r="E37" s="14"/>
    </row>
    <row r="38" spans="5:6" x14ac:dyDescent="0.25">
      <c r="E38" s="14"/>
    </row>
    <row r="39" spans="5:6" x14ac:dyDescent="0.25">
      <c r="E39" s="14"/>
    </row>
    <row r="40" spans="5:6" x14ac:dyDescent="0.25">
      <c r="E40" s="14"/>
    </row>
    <row r="41" spans="5:6" x14ac:dyDescent="0.25">
      <c r="E41" s="14"/>
    </row>
    <row r="42" spans="5:6" x14ac:dyDescent="0.25">
      <c r="E42" s="14"/>
    </row>
    <row r="43" spans="5:6" x14ac:dyDescent="0.25">
      <c r="E43" s="14"/>
    </row>
    <row r="44" spans="5:6" x14ac:dyDescent="0.25">
      <c r="E44" s="14"/>
    </row>
    <row r="45" spans="5:6" x14ac:dyDescent="0.25">
      <c r="E45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REC 10 ADQ BIENES Y SERVICIOS</vt:lpstr>
      <vt:lpstr>REC 16 ADQ BIENES Y SERVICI</vt:lpstr>
      <vt:lpstr>REC 16 BIESO</vt:lpstr>
      <vt:lpstr>REC 10 SERV PROFESIONALES</vt:lpstr>
      <vt:lpstr>REC 16 SERV PROFESIONALES </vt:lpstr>
      <vt:lpstr>REC RESERVA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2022-07-01T20:14:43Z</dcterms:modified>
</cp:coreProperties>
</file>