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exito\Documents\OFICINAS ARCOI 2021\CGR\OBSERVACIONES AUDITORIA FINANCIERA\18. INFORME Y FORMULARIO F-14\F-14 AUDITORIA FINANCIERA VIGENCA 2020 SIRECI\"/>
    </mc:Choice>
  </mc:AlternateContent>
  <xr:revisionPtr revIDLastSave="0" documentId="13_ncr:1_{7DF89F17-4465-4AFC-BF0D-91289CD72430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ELA EJE LIQ CONTRATO" sheetId="8" r:id="rId1"/>
    <sheet name="SIRECI" sheetId="9" r:id="rId2"/>
  </sheets>
  <definedNames>
    <definedName name="_xlnm._FilterDatabase" localSheetId="0" hidden="1">#N/A</definedName>
    <definedName name="_xlnm._FilterDatabase" localSheetId="1" hidden="1">#N/A</definedName>
    <definedName name="_Hlk11230439" localSheetId="0">#N/A</definedName>
    <definedName name="_Hlk11230439" localSheetId="1">#N/A</definedName>
    <definedName name="_Hlk11948897" localSheetId="0">#N/A</definedName>
    <definedName name="_Hlk11948897" localSheetId="1">#N/A</definedName>
    <definedName name="_Hlk67648901" localSheetId="0">#N/A</definedName>
    <definedName name="_Hlk67648901" localSheetId="1">#N/A</definedName>
    <definedName name="_Hlk71824864" localSheetId="0">#N/A</definedName>
    <definedName name="_Hlk71824864" localSheetId="1">#N/A</definedName>
    <definedName name="_Hlk71825832" localSheetId="0">#N/A</definedName>
    <definedName name="_Hlk71825832" localSheetId="1">#N/A</definedName>
    <definedName name="_Hlk8108316" localSheetId="0">#N/A</definedName>
    <definedName name="_Hlk8108316" localSheetId="1">#N/A</definedName>
    <definedName name="_Hlk8238671" localSheetId="0">#N/A</definedName>
    <definedName name="_Hlk8238671" localSheetId="1">#N/A</definedName>
    <definedName name="_Toc12545557" localSheetId="0">#N/A</definedName>
    <definedName name="_Toc12545557" localSheetId="1">#N/A</definedName>
    <definedName name="_Toc8812955" localSheetId="0">#N/A</definedName>
    <definedName name="_Toc8812955" localSheetId="1">#N/A</definedName>
    <definedName name="_xlnm.Print_Area" localSheetId="0">'ELA EJE LIQ CONTRATO'!$A$2:$O$20</definedName>
    <definedName name="_xlnm.Print_Area" localSheetId="1">SIRECI!$A$2:$O$20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9" i="9" l="1"/>
  <c r="N18" i="9"/>
  <c r="N17" i="9"/>
  <c r="N16" i="9"/>
  <c r="N19" i="8"/>
  <c r="N18" i="8"/>
  <c r="N17" i="8"/>
  <c r="N1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3FDC035E-A846-4D2D-9347-0867FF69C0F4}">
      <text>
        <r>
          <rPr>
            <b/>
            <sz val="9"/>
            <color indexed="81"/>
            <rFont val="Tahoma"/>
            <family val="2"/>
          </rPr>
          <t>DIPON-ARCOI28:</t>
        </r>
        <r>
          <rPr>
            <sz val="9"/>
            <color indexed="81"/>
            <rFont val="Tahoma"/>
            <family val="2"/>
          </rPr>
          <t xml:space="preserve">
Consignar la fecha (día-mes-año) de subscripción del plan en la celda demarcada</t>
        </r>
      </text>
    </comment>
    <comment ref="A14" authorId="1" shapeId="0" xr:uid="{1844C98A-1A25-4517-9704-2A1263C67EB6}">
      <text>
        <r>
          <rPr>
            <sz val="11"/>
            <color indexed="8"/>
            <rFont val="Helvetica"/>
          </rPr>
          <t>Se relaciona el nombre y/o sigla de la unidad donde se encontró el hallazgo</t>
        </r>
      </text>
    </comment>
    <comment ref="B14" authorId="2" shapeId="0" xr:uid="{5CAB87A3-9EB4-4579-B2AC-B3BEAF0D158B}">
      <text>
        <r>
          <rPr>
            <sz val="11"/>
            <color indexed="8"/>
            <rFont val="Helvetica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4" authorId="2" shapeId="0" xr:uid="{7C1C0781-1451-450A-BDE8-5924B9F96E18}">
      <text>
        <r>
          <rPr>
            <sz val="11"/>
            <color indexed="8"/>
            <rFont val="Helvetica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4" authorId="3" shapeId="0" xr:uid="{AE63A667-9378-41CD-8704-42DE42CEB37E}">
      <text>
        <r>
          <rPr>
            <sz val="11"/>
            <color indexed="8"/>
            <rFont val="Helvetica"/>
          </rPr>
          <t>DESCRIBA BREVEMENTE EL HALLAZGO ( NO MAS DE 50 PALABRAS).</t>
        </r>
      </text>
    </comment>
    <comment ref="E14" authorId="3" shapeId="0" xr:uid="{2DB9C2E9-4964-4165-92C0-E3ABCF730131}">
      <text>
        <r>
          <rPr>
            <sz val="11"/>
            <color indexed="8"/>
            <rFont val="Helvetica"/>
          </rPr>
          <t>RELACIONE EL FACTOR GENERADOR DE LA FALLA ADMINISTRATIVA.</t>
        </r>
      </text>
    </comment>
    <comment ref="F14" authorId="3" shapeId="0" xr:uid="{C3DA07B2-8A06-4E06-853B-79BF64687289}">
      <text>
        <r>
          <rPr>
            <sz val="11"/>
            <color indexed="8"/>
            <rFont val="Helvetica"/>
          </rPr>
          <t>RELACIONE LAS CONSECUENCIAS DE LA FALLA.</t>
        </r>
      </text>
    </comment>
    <comment ref="G14" authorId="2" shapeId="0" xr:uid="{6B4790E5-13CB-4F39-AB4F-F7522082C742}">
      <text>
        <r>
          <rPr>
            <sz val="11"/>
            <color indexed="8"/>
            <rFont val="Helvetica"/>
          </rPr>
          <t>Registre la acción (correctiva y/o preventiva) que adopta la entidad para subsanar o corregir la causa que genera el  hallazgo.</t>
        </r>
      </text>
    </comment>
    <comment ref="H14" authorId="2" shapeId="0" xr:uid="{12735DC5-D678-48AA-BC51-5F82C1D8AAE3}">
      <text>
        <r>
          <rPr>
            <sz val="11"/>
            <color indexed="8"/>
            <rFont val="Helvetica"/>
          </rPr>
          <t xml:space="preserve">Relacione de manera concreta el objetivo que tiene que cumplir  la acción emprendida para corregir o prevenir las situaciones que se derivan de los hallazgos. </t>
        </r>
      </text>
    </comment>
    <comment ref="I14" authorId="2" shapeId="0" xr:uid="{009D11D0-25ED-4FEA-9DC0-9F94596FB3AB}">
      <text>
        <r>
          <rPr>
            <sz val="11"/>
            <color indexed="8"/>
            <rFont val="Helvetica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4" authorId="2" shapeId="0" xr:uid="{DC4D9AD5-B711-496B-B02E-1031B8680A6E}">
      <text>
        <r>
          <rPr>
            <sz val="11"/>
            <color indexed="8"/>
            <rFont val="Helvetica"/>
          </rPr>
          <t xml:space="preserve">Relacione el nombre de la unidad de medida que se  utiliza para medir el grado de avance de la actividad .
(unidades o porcentaje) </t>
        </r>
      </text>
    </comment>
    <comment ref="K14" authorId="2" shapeId="0" xr:uid="{446A92E0-545F-467C-9070-E06124713960}">
      <text>
        <r>
          <rPr>
            <sz val="11"/>
            <color indexed="8"/>
            <rFont val="Helvetica"/>
          </rPr>
          <t xml:space="preserve">Relacione la cantidad, Volumen o tamaño de la actividad, establecido en unidades o porcentajes. </t>
        </r>
      </text>
    </comment>
    <comment ref="L14" authorId="2" shapeId="0" xr:uid="{4D541D42-BF57-4040-95B6-5FAE61B7B61E}">
      <text>
        <r>
          <rPr>
            <sz val="11"/>
            <color indexed="8"/>
            <rFont val="Helvetica"/>
          </rPr>
          <t xml:space="preserve">Fecha programada para la iniciación de cada actividad para el cumplimiento de la meta final. </t>
        </r>
      </text>
    </comment>
    <comment ref="M14" authorId="2" shapeId="0" xr:uid="{5497FB24-175F-4748-AA91-66C42B2970F5}">
      <text>
        <r>
          <rPr>
            <sz val="11"/>
            <color indexed="8"/>
            <rFont val="Helvetica"/>
          </rPr>
          <t>Fecha programada para la terminación de cada actividad para el cumplimiento de la meta final.</t>
        </r>
      </text>
    </comment>
    <comment ref="N14" authorId="2" shapeId="0" xr:uid="{324557F7-1A89-40B0-8019-2B30DC64C27E}">
      <text>
        <r>
          <rPr>
            <sz val="11"/>
            <color indexed="8"/>
            <rFont val="Helvetica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DIPON-ARCOI28</author>
    <author>marco.caro</author>
    <author>laquijano</author>
    <author>CONTRALORIA</author>
  </authors>
  <commentList>
    <comment ref="A2" authorId="0" shapeId="0" xr:uid="{3ECD406D-FB39-4E52-8F26-8515BD6C56C4}">
      <text>
        <r>
          <rPr>
            <b/>
            <sz val="8"/>
            <color indexed="81"/>
            <rFont val="Tahoma"/>
            <family val="2"/>
          </rPr>
          <t>Se entiende por plan de mejoramiento, el conjunto de las acciones correctivas o preventivas que debe adelantar un sujeto de control fiscal en un período determinado, para dar cumplimiento a la obligación de subsanar y corregir las causas que dieron origen a los hallazgos administrativos identificados por la Contraloría General de la República, como resultado del ejercicio del proceso auditor, con el fin de adecuar la gestión fiscal a los principios de economía, eficiencia, eficacia, equidad o mitigar el impacto ambiental.</t>
        </r>
      </text>
    </comment>
    <comment ref="D10" authorId="0" shapeId="0" xr:uid="{E4C19E3D-3A83-4607-A987-6EF481ACBBD7}">
      <text>
        <r>
          <rPr>
            <b/>
            <sz val="9"/>
            <color indexed="81"/>
            <rFont val="Tahoma"/>
            <family val="2"/>
          </rPr>
          <t>DIPON-ARCOI28:</t>
        </r>
        <r>
          <rPr>
            <sz val="9"/>
            <color indexed="81"/>
            <rFont val="Tahoma"/>
            <family val="2"/>
          </rPr>
          <t xml:space="preserve">
Consignar la fecha (día-mes-año) de subscripción del plan en la celda demarcada</t>
        </r>
      </text>
    </comment>
    <comment ref="A14" authorId="1" shapeId="0" xr:uid="{CFCE6CE8-08C2-4983-8C40-C304CBC8D42D}">
      <text>
        <r>
          <rPr>
            <sz val="11"/>
            <color indexed="8"/>
            <rFont val="Helvetica"/>
          </rPr>
          <t>Se relaciona el nombre y/o sigla de la unidad donde se encontró el hallazgo</t>
        </r>
      </text>
    </comment>
    <comment ref="B14" authorId="2" shapeId="0" xr:uid="{11473E8F-90D7-4417-B5DB-4B97D224490C}">
      <text>
        <r>
          <rPr>
            <sz val="11"/>
            <color indexed="8"/>
            <rFont val="Helvetica"/>
          </rPr>
          <t>Liste consecutivamente los hallazgos definidos  en el informe  partiendo de uno.  
Nota:  cuando una acción correctiva soluciona varios hallazgos de una misma naturaleza se  debe agrupar.</t>
        </r>
      </text>
    </comment>
    <comment ref="C14" authorId="2" shapeId="0" xr:uid="{3A0269B3-46EF-43B7-9DCA-F135C84E9A35}">
      <text>
        <r>
          <rPr>
            <sz val="11"/>
            <color indexed="8"/>
            <rFont val="Helvetica"/>
          </rPr>
          <t xml:space="preserve">Seleccione el numero del código correspondiente a la naturaleza del hallazgo y su origen en las diferentes áreas de la administración, según la clasificación establecida por la CGR. </t>
        </r>
      </text>
    </comment>
    <comment ref="D14" authorId="3" shapeId="0" xr:uid="{B1F231C5-A670-4582-9BD9-9519D0F84826}">
      <text>
        <r>
          <rPr>
            <sz val="11"/>
            <color indexed="8"/>
            <rFont val="Helvetica"/>
          </rPr>
          <t>DESCRIBA BREVEMENTE EL HALLAZGO ( NO MAS DE 50 PALABRAS).</t>
        </r>
      </text>
    </comment>
    <comment ref="E14" authorId="3" shapeId="0" xr:uid="{52B06084-E3EA-40CA-8928-0194FCD4B92A}">
      <text>
        <r>
          <rPr>
            <sz val="11"/>
            <color indexed="8"/>
            <rFont val="Helvetica"/>
          </rPr>
          <t>RELACIONE EL FACTOR GENERADOR DE LA FALLA ADMINISTRATIVA.</t>
        </r>
      </text>
    </comment>
    <comment ref="F14" authorId="3" shapeId="0" xr:uid="{FF3C6FD9-E3D1-4572-8CA8-95388CEA436E}">
      <text>
        <r>
          <rPr>
            <sz val="11"/>
            <color indexed="8"/>
            <rFont val="Helvetica"/>
          </rPr>
          <t>RELACIONE LAS CONSECUENCIAS DE LA FALLA.</t>
        </r>
      </text>
    </comment>
    <comment ref="G14" authorId="2" shapeId="0" xr:uid="{A7A8CA8A-6138-4A24-B2ED-B16644AFCB8F}">
      <text>
        <r>
          <rPr>
            <sz val="11"/>
            <color indexed="8"/>
            <rFont val="Helvetica"/>
          </rPr>
          <t>Registre la acción (correctiva y/o preventiva) que adopta la entidad para subsanar o corregir la causa que genera el  hallazgo.</t>
        </r>
      </text>
    </comment>
    <comment ref="H14" authorId="2" shapeId="0" xr:uid="{675781F6-8C6F-42BF-99A5-7DA17CE408FF}">
      <text>
        <r>
          <rPr>
            <sz val="11"/>
            <color indexed="8"/>
            <rFont val="Helvetica"/>
          </rPr>
          <t xml:space="preserve">Relacione de manera concreta el objetivo que tiene que cumplir  la acción emprendida para corregir o prevenir las situaciones que se derivan de los hallazgos. </t>
        </r>
      </text>
    </comment>
    <comment ref="I14" authorId="2" shapeId="0" xr:uid="{2F406D84-6E29-4F8F-B753-EDFEA481C547}">
      <text>
        <r>
          <rPr>
            <sz val="11"/>
            <color indexed="8"/>
            <rFont val="Helvetica"/>
          </rPr>
          <t>Relacione y cuantifique las actividades a desarrollar para el cumplimiento de las metas parciales y finales que permitan medir el avance y cumplimiento del propósito  de mejoramiento. 
Se deben incluir tantas filas como metas sean necesarias.</t>
        </r>
      </text>
    </comment>
    <comment ref="J14" authorId="2" shapeId="0" xr:uid="{9117F331-3F19-4F18-AE7E-3224A1B78585}">
      <text>
        <r>
          <rPr>
            <sz val="11"/>
            <color indexed="8"/>
            <rFont val="Helvetica"/>
          </rPr>
          <t xml:space="preserve">Relacione el nombre de la unidad de medida que se  utiliza para medir el grado de avance de la actividad .
(unidades o porcentaje) </t>
        </r>
      </text>
    </comment>
    <comment ref="K14" authorId="2" shapeId="0" xr:uid="{258EF44F-CFAA-42EA-B55C-D656F0F8D36E}">
      <text>
        <r>
          <rPr>
            <sz val="11"/>
            <color indexed="8"/>
            <rFont val="Helvetica"/>
          </rPr>
          <t xml:space="preserve">Relacione la cantidad, Volumen o tamaño de la actividad, establecido en unidades o porcentajes. </t>
        </r>
      </text>
    </comment>
    <comment ref="L14" authorId="2" shapeId="0" xr:uid="{D6DE50D1-0C25-4111-A50A-F779389F2292}">
      <text>
        <r>
          <rPr>
            <sz val="11"/>
            <color indexed="8"/>
            <rFont val="Helvetica"/>
          </rPr>
          <t xml:space="preserve">Fecha programada para la iniciación de cada actividad para el cumplimiento de la meta final. </t>
        </r>
      </text>
    </comment>
    <comment ref="M14" authorId="2" shapeId="0" xr:uid="{3894A348-CA5D-47A4-AF78-AA88154193A2}">
      <text>
        <r>
          <rPr>
            <sz val="11"/>
            <color indexed="8"/>
            <rFont val="Helvetica"/>
          </rPr>
          <t>Fecha programada para la terminación de cada actividad para el cumplimiento de la meta final.</t>
        </r>
      </text>
    </comment>
    <comment ref="N14" authorId="2" shapeId="0" xr:uid="{5CA34928-F33E-4321-ABD7-96557088968D}">
      <text>
        <r>
          <rPr>
            <sz val="11"/>
            <color indexed="8"/>
            <rFont val="Helvetica"/>
          </rPr>
          <t>La hoja calcula automáticamente el plazo de duración de la actividad  de mejoramiento teniendo en cuenta las fechas de incido y terminación de la meta.</t>
        </r>
      </text>
    </comment>
  </commentList>
</comments>
</file>

<file path=xl/sharedStrings.xml><?xml version="1.0" encoding="utf-8"?>
<sst xmlns="http://schemas.openxmlformats.org/spreadsheetml/2006/main" count="108" uniqueCount="46">
  <si>
    <t>Código hallazgo</t>
  </si>
  <si>
    <t>Causa del hallazgo</t>
  </si>
  <si>
    <t>Efecto del hallazgo</t>
  </si>
  <si>
    <t>Acción de mejoramiento</t>
  </si>
  <si>
    <t>INFORME PRESENTADO A LA CONTRALORIA GENERAL DE LA REPUBLICA</t>
  </si>
  <si>
    <t>No.</t>
  </si>
  <si>
    <t>Unidad</t>
  </si>
  <si>
    <t>Cantidad de medida de la actividad o meta</t>
  </si>
  <si>
    <t>SUSCRIPCIÓN PLANES DE MEJORAMIENTO</t>
  </si>
  <si>
    <t>FORMULARIO No 14</t>
  </si>
  <si>
    <t>Policía Nacional de Colombia</t>
  </si>
  <si>
    <t>Representante Legal:</t>
  </si>
  <si>
    <t>NIT:</t>
  </si>
  <si>
    <t>800.141.397-5</t>
  </si>
  <si>
    <t>Períodos fiscales que cubre:</t>
  </si>
  <si>
    <t>Modalidad de Auditoría:</t>
  </si>
  <si>
    <t xml:space="preserve">Fecha de suscripción: </t>
  </si>
  <si>
    <t xml:space="preserve">Descripción hallazgo </t>
  </si>
  <si>
    <t>Objetivo o propósito de la acción de mejora</t>
  </si>
  <si>
    <t>Descripción de las actividades o metas y Responsable</t>
  </si>
  <si>
    <t>Denominación de la Unidad de medida de la actividad o meta</t>
  </si>
  <si>
    <t>Fecha iniciación de la actividad o meta</t>
  </si>
  <si>
    <t>Fecha terminación de la actividad o meta</t>
  </si>
  <si>
    <t>Plazo en semanas de la actividad o meta</t>
  </si>
  <si>
    <t>Jorge Luis Vargas Valencia</t>
  </si>
  <si>
    <t>Vigencia 2020</t>
  </si>
  <si>
    <t>DEGUN</t>
  </si>
  <si>
    <t>PROCESO: ADQUIRIR BIENES Y SERVICIOS
PROCEDIMIENTO: ELABORACIÓN, EJECUCIÓN Y LIQUIDACIÓN DE CONTRATOS</t>
  </si>
  <si>
    <t>Denuncia</t>
  </si>
  <si>
    <t xml:space="preserve">Deficiencias en la determinación de los precios del mercado mediante un análisis juicioso de precios promedio
Comunicación inadecuada en la comunicación entre dependencias y personas, esta deficiencia es aún más grave cuando los problemas de comunicación se dan desde el nivel directivo hacia el nivel ejecutor
Falta de conocimiento de requisitos. 
Procedimientos o normas inadecuadas, inexistentes, obsoletas o poco prácticas. 
Debilidades en los sistemas de control interno que no permiten advertir oportunamente el problema. 
Falta de mecanismos de seguimiento y monitoreo.
</t>
  </si>
  <si>
    <t>Incumplimiento de disposiciones generales. 
Inefectividad en el trabajo (no se están realizando como fueron planeados). 
Informes o registros poco útiles, poco significativos o inexactos. 
Control inadecuado de recursos o actividades y pérdida de recursos.</t>
  </si>
  <si>
    <t>Soportar el análisis del estudio de mercado (precios), con cotizaciones recolectadas en el sector de la región</t>
  </si>
  <si>
    <t>Acta de instrucción</t>
  </si>
  <si>
    <t>Comunicación oficial</t>
  </si>
  <si>
    <t xml:space="preserve">Entidad: </t>
  </si>
  <si>
    <t>Evidenciar que dentro de los estudios de mercado se encuentren soportados los precios de los bienes o servicios mediante cotizaciones aportadas por los dueños de la necesidad en la estructuración del ECO</t>
  </si>
  <si>
    <t>HALLAZGOS DENUNCIA 2020-178230-80944-D (COMUNICACIÓN OFICIAL 2020EE0143890 DEL 17.NOV.2020)</t>
  </si>
  <si>
    <t xml:space="preserve">Comunicación oficial </t>
  </si>
  <si>
    <t xml:space="preserve">
Coronel ALBEIRO RUIZ REYEZ
Director Administrativo y Financiero (E) </t>
  </si>
  <si>
    <t xml:space="preserve">1.1. Realizar reunión con los diferentes dueños de la necesidad, con el fin de incluir en los estudios de mercado de los bienes y servicios adquirir, soporten mediante dos cotizaciones con precios dirigidos a una entidad del estado nacional y la tercera cotización sea para una persona natural como comprador directo.
Responsable: Jefe Administrativo DEGUN </t>
  </si>
  <si>
    <t>1.2. Incluir dentro del estudio de mercado realizado por los dueños de la necesidad los valores de referencia de las cotizaciones recibidas. Estos valores deberán estar soportados mediante correo, oficios o planillas de las diferentes solicitudes y respuesta de cotización, soportes documentales deberán ser relacionados y entregados en el oficio de entrega de los Estudios y Documentos Previos al Comandante de la Unidad.
Responsable: Analista de Contratos - DEGUN</t>
  </si>
  <si>
    <t xml:space="preserve">1.3. Revisar que dentro de los estudios y documentos previos, se anexen la relación de los precios de los bienes y servicios adquirir y se incluyan dentro de este documento con base de las cotizaciones allegadas.
Responsable: Jefe Administrativo DEGUN </t>
  </si>
  <si>
    <t xml:space="preserve">1.4. Realizar retroalimentación a los dueños de la necesidad y los estructuradores de los estudios previos, respecto a los aspectos que se deben tener en cuenta a la hora de realizar los estudios de mercado para la adquisición de bienes y servicios.
Responsable: Jefe Contratos DEGUN </t>
  </si>
  <si>
    <t>1.2. Incluir dentro del estudio de mercado realizado por los dueños de la necesidad los valores de referencia de las cotizaciones recibidas. Estos valores deberán estar soportados mediante correo, oficios o planillas de las diferentes solicitudes y respuesta de cotización, soportes documentales deberán ser relacionados y entregados en el oficio de entrega de los Estudios y Documentos Previos al Comandante de la Unidad.
Responsable: Analista de Contratos DEGUN</t>
  </si>
  <si>
    <t>HALLAZGO 1. ESTUDIO DE MERCADO
El Departamento de Policía Guainía suscribió el contrato de aceptación de oferta 28-8-10010-20 del 24.abr.2020 con el establecimiento comercial Supermaceta la 16, cuyo objeto fue: suministro de productos y/o elementos para cafetería del DEGUN y la UPRES Guainía, por $32.228.283, determinando como valor techo estimado con IVA incluido $484.897,22 para la totalidad de los elementos a adquirir. El DEGUN adquirió los bienes aquí cotizados correspondiente a las 8 entregas realzadas por $18.286.000,00, valor que al aplicarle el margen de utilidad razonable determinado arriba permite concluir la presunta existencia de sobreprecios por $2.330.424,00. Como colofón se establece que en la determinación de los precios que fueron de los bienes adquiridos en el contrato de aceptación de oferta 28-8-10010-20, se configura una observación fiscal por la presunta lesión del patrimonio público por $2.330.424,00 por concepto de sobreprecios, ocasionada por una gestión fiscal antieconómica.</t>
  </si>
  <si>
    <t>HALLAZGO 1. ESTUDIO DE MERCADO
El DEGUN suscribió el contrato de aceptación de oferta 28-8-10010-20 del 24.abr.2020 con el establecimiento comercial Supermaceta la 16, cuyo objeto fue: suministro de productos y/o elementos para cafetería del DEGUN y la UPRES Guainía, por $32.228.283, determinando como valor techo estimado con IVA incluido $484.897,22 para la totalidad de los elementos a adquirir. El DEGUN adquirió los bienes aquí cotizados correspondiente a las 8 entregas realzadas por $18.286.000,00, valor que al aplicarle el margen de utilidad razonable determinado arriba permite concluir la presunta existencia de sobreprecios por $2.330.424,00. Como colofón se establece que en la determinación de los precios que fueron de los bienes adquiridos en el contrato de aceptación de oferta 28-8-10010-20, se configura una observación fiscal por la presunta lesión del patrimonio público por $2.330.424,00 por concepto de sobreprecios, ocasionada por una gestión fiscal antieconómica.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</si>
</sst>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1"/>
      <name val="Tahoma"/>
      <family val="2"/>
    </font>
    <font>
      <sz val="12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sz val="11"/>
      <color indexed="8"/>
      <name val="Helvetica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NumberFormat="1" applyFont="1" applyAlignment="1"/>
    <xf numFmtId="0" fontId="0" fillId="0" borderId="0" xfId="0" applyFont="1" applyAlignment="1"/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wrapText="1"/>
    </xf>
    <xf numFmtId="0" fontId="14" fillId="0" borderId="2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1" applyFont="1" applyBorder="1" applyAlignment="1">
      <alignment horizontal="justify" vertical="center" wrapText="1"/>
    </xf>
    <xf numFmtId="0" fontId="14" fillId="0" borderId="2" xfId="1" applyFont="1" applyBorder="1" applyAlignment="1">
      <alignment horizontal="center" vertical="center" wrapText="1"/>
    </xf>
    <xf numFmtId="15" fontId="11" fillId="3" borderId="2" xfId="0" applyNumberFormat="1" applyFont="1" applyFill="1" applyBorder="1" applyAlignment="1">
      <alignment horizontal="center" vertical="center" wrapText="1"/>
    </xf>
    <xf numFmtId="1" fontId="11" fillId="3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center" vertical="center" wrapText="1"/>
    </xf>
    <xf numFmtId="15" fontId="4" fillId="3" borderId="2" xfId="0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/>
    </xf>
    <xf numFmtId="0" fontId="13" fillId="0" borderId="2" xfId="1" applyFont="1" applyBorder="1" applyAlignment="1">
      <alignment horizontal="justify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center" vertical="center" textRotation="90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justify" vertical="center" wrapText="1"/>
    </xf>
    <xf numFmtId="49" fontId="8" fillId="2" borderId="1" xfId="1" applyNumberFormat="1" applyFont="1" applyFill="1" applyBorder="1" applyAlignment="1">
      <alignment horizontal="center" vertical="center" textRotation="90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top" wrapText="1"/>
    </xf>
    <xf numFmtId="0" fontId="0" fillId="4" borderId="2" xfId="0" applyFill="1" applyBorder="1"/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top" wrapText="1"/>
    </xf>
    <xf numFmtId="0" fontId="6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top" wrapText="1"/>
    </xf>
    <xf numFmtId="15" fontId="12" fillId="0" borderId="0" xfId="0" applyNumberFormat="1" applyFont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textRotation="90" wrapText="1"/>
    </xf>
    <xf numFmtId="0" fontId="13" fillId="0" borderId="4" xfId="0" applyFont="1" applyFill="1" applyBorder="1" applyAlignment="1">
      <alignment horizontal="center" vertical="center" textRotation="90" wrapText="1"/>
    </xf>
    <xf numFmtId="0" fontId="13" fillId="0" borderId="5" xfId="0" applyFont="1" applyFill="1" applyBorder="1" applyAlignment="1">
      <alignment horizontal="center" vertical="center" textRotation="90" wrapText="1"/>
    </xf>
    <xf numFmtId="0" fontId="14" fillId="0" borderId="3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justify" vertical="center" wrapText="1"/>
    </xf>
    <xf numFmtId="0" fontId="14" fillId="0" borderId="5" xfId="0" applyFont="1" applyFill="1" applyBorder="1" applyAlignment="1">
      <alignment horizontal="justify" vertical="center" wrapText="1"/>
    </xf>
    <xf numFmtId="0" fontId="13" fillId="0" borderId="3" xfId="0" applyFont="1" applyFill="1" applyBorder="1" applyAlignment="1">
      <alignment horizontal="justify" vertical="center" wrapText="1"/>
    </xf>
    <xf numFmtId="0" fontId="13" fillId="0" borderId="4" xfId="0" applyFont="1" applyFill="1" applyBorder="1" applyAlignment="1">
      <alignment horizontal="justify" vertical="center" wrapText="1"/>
    </xf>
    <xf numFmtId="0" fontId="13" fillId="0" borderId="5" xfId="0" applyFont="1" applyFill="1" applyBorder="1" applyAlignment="1">
      <alignment horizontal="justify" vertical="center" wrapText="1"/>
    </xf>
    <xf numFmtId="15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3" borderId="6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Porcentual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2</xdr:col>
      <xdr:colOff>438150</xdr:colOff>
      <xdr:row>3</xdr:row>
      <xdr:rowOff>0</xdr:rowOff>
    </xdr:to>
    <xdr:pic>
      <xdr:nvPicPr>
        <xdr:cNvPr id="196152" name="7 Imagen">
          <a:extLst>
            <a:ext uri="{FF2B5EF4-FFF2-40B4-BE49-F238E27FC236}">
              <a16:creationId xmlns:a16="http://schemas.microsoft.com/office/drawing/2014/main" id="{C9AD5E40-6693-4656-ABDB-8468DC40A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2</xdr:col>
      <xdr:colOff>438150</xdr:colOff>
      <xdr:row>3</xdr:row>
      <xdr:rowOff>0</xdr:rowOff>
    </xdr:to>
    <xdr:pic>
      <xdr:nvPicPr>
        <xdr:cNvPr id="2" name="7 Imagen">
          <a:extLst>
            <a:ext uri="{FF2B5EF4-FFF2-40B4-BE49-F238E27FC236}">
              <a16:creationId xmlns:a16="http://schemas.microsoft.com/office/drawing/2014/main" id="{ECB9CD74-2E47-47BD-9176-FD84702C1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504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363311</xdr:colOff>
      <xdr:row>8</xdr:row>
      <xdr:rowOff>108857</xdr:rowOff>
    </xdr:from>
    <xdr:to>
      <xdr:col>6</xdr:col>
      <xdr:colOff>297997</xdr:colOff>
      <xdr:row>8</xdr:row>
      <xdr:rowOff>108857</xdr:rowOff>
    </xdr:to>
    <xdr:pic>
      <xdr:nvPicPr>
        <xdr:cNvPr id="41" name="Picture 15">
          <a:extLst>
            <a:ext uri="{FF2B5EF4-FFF2-40B4-BE49-F238E27FC236}">
              <a16:creationId xmlns:a16="http://schemas.microsoft.com/office/drawing/2014/main" id="{E4FB6DA8-7C05-4603-BAB3-ACED81C95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905000"/>
          <a:ext cx="182607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21"/>
  <sheetViews>
    <sheetView showGridLines="0" zoomScale="70" zoomScaleNormal="70" workbookViewId="0">
      <selection activeCell="D10" sqref="D10"/>
    </sheetView>
  </sheetViews>
  <sheetFormatPr baseColWidth="10" defaultRowHeight="15" x14ac:dyDescent="0.25"/>
  <cols>
    <col min="1" max="1" width="7.140625" style="4" customWidth="1"/>
    <col min="2" max="2" width="9.140625" style="6" customWidth="1"/>
    <col min="3" max="3" width="13" style="4" customWidth="1"/>
    <col min="4" max="4" width="73.42578125" style="3" customWidth="1"/>
    <col min="5" max="5" width="42.7109375" style="3" customWidth="1"/>
    <col min="6" max="6" width="28.28515625" style="3" customWidth="1"/>
    <col min="7" max="7" width="20.5703125" style="3" customWidth="1"/>
    <col min="8" max="8" width="19.42578125" style="3" customWidth="1"/>
    <col min="9" max="9" width="54.28515625" style="3" customWidth="1"/>
    <col min="10" max="10" width="15.5703125" style="3" customWidth="1"/>
    <col min="11" max="11" width="13.85546875" style="7" customWidth="1"/>
    <col min="12" max="12" width="17.140625" style="3" customWidth="1"/>
    <col min="13" max="13" width="13.5703125" style="3" customWidth="1"/>
    <col min="14" max="14" width="20.7109375" style="3" bestFit="1" customWidth="1"/>
    <col min="15" max="16384" width="11.42578125" style="3"/>
  </cols>
  <sheetData>
    <row r="1" spans="1:198" s="8" customFormat="1" ht="15" customHeight="1" x14ac:dyDescent="0.2">
      <c r="A1" s="60" t="s">
        <v>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98" ht="24.75" customHeight="1" x14ac:dyDescent="0.2">
      <c r="A2" s="61" t="s">
        <v>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38"/>
    </row>
    <row r="3" spans="1:198" ht="15" customHeight="1" x14ac:dyDescent="0.2">
      <c r="A3" s="61" t="s">
        <v>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38"/>
    </row>
    <row r="4" spans="1:198" ht="15" customHeight="1" x14ac:dyDescent="0.2">
      <c r="A4" s="57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38"/>
    </row>
    <row r="5" spans="1:198" ht="15" customHeight="1" x14ac:dyDescent="0.2">
      <c r="A5" s="39" t="s">
        <v>34</v>
      </c>
      <c r="B5" s="40"/>
      <c r="C5" s="40"/>
      <c r="D5" s="40" t="s">
        <v>10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38"/>
    </row>
    <row r="6" spans="1:198" ht="15" customHeight="1" x14ac:dyDescent="0.2">
      <c r="A6" s="39" t="s">
        <v>11</v>
      </c>
      <c r="B6" s="40"/>
      <c r="C6" s="40"/>
      <c r="D6" s="40" t="s">
        <v>24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38"/>
    </row>
    <row r="7" spans="1:198" ht="15" customHeight="1" x14ac:dyDescent="0.2">
      <c r="A7" s="39" t="s">
        <v>12</v>
      </c>
      <c r="B7" s="40"/>
      <c r="C7" s="40"/>
      <c r="D7" s="40" t="s">
        <v>13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38"/>
    </row>
    <row r="8" spans="1:198" ht="26.25" customHeight="1" x14ac:dyDescent="0.2">
      <c r="A8" s="39" t="s">
        <v>14</v>
      </c>
      <c r="B8" s="40"/>
      <c r="C8" s="40"/>
      <c r="D8" s="63" t="s">
        <v>25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38"/>
    </row>
    <row r="9" spans="1:198" ht="30.75" customHeight="1" x14ac:dyDescent="0.2">
      <c r="A9" s="39" t="s">
        <v>15</v>
      </c>
      <c r="B9" s="40"/>
      <c r="C9" s="40"/>
      <c r="D9" s="40" t="s">
        <v>28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38"/>
    </row>
    <row r="10" spans="1:198" ht="29.25" customHeight="1" x14ac:dyDescent="0.2">
      <c r="A10" s="40" t="s">
        <v>16</v>
      </c>
      <c r="B10" s="40"/>
      <c r="C10" s="40"/>
      <c r="D10" s="37">
        <v>44400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38"/>
    </row>
    <row r="11" spans="1:198" ht="16.5" customHeight="1" x14ac:dyDescent="0.2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38"/>
    </row>
    <row r="12" spans="1:198" ht="16.5" customHeight="1" x14ac:dyDescent="0.2">
      <c r="A12" s="57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38"/>
    </row>
    <row r="13" spans="1:198" ht="29.25" customHeight="1" x14ac:dyDescent="0.2">
      <c r="A13" s="59" t="s">
        <v>27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38"/>
    </row>
    <row r="14" spans="1:198" ht="76.5" customHeight="1" x14ac:dyDescent="0.2">
      <c r="A14" s="28" t="s">
        <v>6</v>
      </c>
      <c r="B14" s="29" t="s">
        <v>5</v>
      </c>
      <c r="C14" s="29" t="s">
        <v>0</v>
      </c>
      <c r="D14" s="29" t="s">
        <v>17</v>
      </c>
      <c r="E14" s="29" t="s">
        <v>1</v>
      </c>
      <c r="F14" s="29" t="s">
        <v>2</v>
      </c>
      <c r="G14" s="29" t="s">
        <v>3</v>
      </c>
      <c r="H14" s="29" t="s">
        <v>18</v>
      </c>
      <c r="I14" s="29" t="s">
        <v>19</v>
      </c>
      <c r="J14" s="29" t="s">
        <v>20</v>
      </c>
      <c r="K14" s="29" t="s">
        <v>7</v>
      </c>
      <c r="L14" s="29" t="s">
        <v>21</v>
      </c>
      <c r="M14" s="29" t="s">
        <v>22</v>
      </c>
      <c r="N14" s="29" t="s">
        <v>23</v>
      </c>
      <c r="O14" s="38"/>
    </row>
    <row r="15" spans="1:198" s="2" customFormat="1" ht="34.5" customHeight="1" x14ac:dyDescent="0.2">
      <c r="A15" s="30"/>
      <c r="B15" s="31"/>
      <c r="C15" s="32"/>
      <c r="D15" s="33" t="s">
        <v>36</v>
      </c>
      <c r="E15" s="34"/>
      <c r="F15" s="34"/>
      <c r="G15" s="34"/>
      <c r="H15" s="34"/>
      <c r="I15" s="34"/>
      <c r="J15" s="35"/>
      <c r="K15" s="31"/>
      <c r="L15" s="36"/>
      <c r="M15" s="36"/>
      <c r="N15" s="36"/>
      <c r="O15" s="38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</row>
    <row r="16" spans="1:198" s="5" customFormat="1" ht="120" x14ac:dyDescent="0.2">
      <c r="A16" s="44" t="s">
        <v>26</v>
      </c>
      <c r="B16" s="41">
        <v>1</v>
      </c>
      <c r="C16" s="50"/>
      <c r="D16" s="47" t="s">
        <v>44</v>
      </c>
      <c r="E16" s="47" t="s">
        <v>29</v>
      </c>
      <c r="F16" s="47" t="s">
        <v>30</v>
      </c>
      <c r="G16" s="47" t="s">
        <v>31</v>
      </c>
      <c r="H16" s="47" t="s">
        <v>35</v>
      </c>
      <c r="I16" s="9" t="s">
        <v>39</v>
      </c>
      <c r="J16" s="10" t="s">
        <v>32</v>
      </c>
      <c r="K16" s="10">
        <v>1</v>
      </c>
      <c r="L16" s="13">
        <v>44408</v>
      </c>
      <c r="M16" s="13">
        <v>44439</v>
      </c>
      <c r="N16" s="14">
        <f>+(M16-L16)/7</f>
        <v>4.4285714285714288</v>
      </c>
      <c r="O16" s="38"/>
    </row>
    <row r="17" spans="1:15" s="5" customFormat="1" ht="150" x14ac:dyDescent="0.2">
      <c r="A17" s="45"/>
      <c r="B17" s="42"/>
      <c r="C17" s="51"/>
      <c r="D17" s="48"/>
      <c r="E17" s="48"/>
      <c r="F17" s="48"/>
      <c r="G17" s="48"/>
      <c r="H17" s="48"/>
      <c r="I17" s="11" t="s">
        <v>43</v>
      </c>
      <c r="J17" s="12" t="s">
        <v>33</v>
      </c>
      <c r="K17" s="12">
        <v>1</v>
      </c>
      <c r="L17" s="13">
        <v>44408</v>
      </c>
      <c r="M17" s="13">
        <v>44500</v>
      </c>
      <c r="N17" s="14">
        <f>+(M17-L17)/7</f>
        <v>13.142857142857142</v>
      </c>
      <c r="O17" s="38"/>
    </row>
    <row r="18" spans="1:15" s="5" customFormat="1" ht="90" x14ac:dyDescent="0.2">
      <c r="A18" s="45"/>
      <c r="B18" s="42"/>
      <c r="C18" s="51"/>
      <c r="D18" s="48"/>
      <c r="E18" s="48"/>
      <c r="F18" s="48"/>
      <c r="G18" s="48"/>
      <c r="H18" s="48"/>
      <c r="I18" s="9" t="s">
        <v>41</v>
      </c>
      <c r="J18" s="10" t="s">
        <v>37</v>
      </c>
      <c r="K18" s="10">
        <v>1</v>
      </c>
      <c r="L18" s="13">
        <v>44408</v>
      </c>
      <c r="M18" s="13">
        <v>44500</v>
      </c>
      <c r="N18" s="14">
        <f>+(M18-L18)/7</f>
        <v>13.142857142857142</v>
      </c>
      <c r="O18" s="38"/>
    </row>
    <row r="19" spans="1:15" s="5" customFormat="1" ht="106.5" customHeight="1" x14ac:dyDescent="0.2">
      <c r="A19" s="46"/>
      <c r="B19" s="43"/>
      <c r="C19" s="52"/>
      <c r="D19" s="49"/>
      <c r="E19" s="49"/>
      <c r="F19" s="49"/>
      <c r="G19" s="49"/>
      <c r="H19" s="49"/>
      <c r="I19" s="9" t="s">
        <v>42</v>
      </c>
      <c r="J19" s="10" t="s">
        <v>32</v>
      </c>
      <c r="K19" s="10">
        <v>1</v>
      </c>
      <c r="L19" s="13">
        <v>44408</v>
      </c>
      <c r="M19" s="13">
        <v>44459</v>
      </c>
      <c r="N19" s="14">
        <f>+(M19-L19)/7</f>
        <v>7.2857142857142856</v>
      </c>
      <c r="O19" s="38"/>
    </row>
    <row r="20" spans="1:15" ht="112.5" customHeight="1" x14ac:dyDescent="0.2">
      <c r="A20" s="55" t="s">
        <v>38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38"/>
    </row>
    <row r="21" spans="1:15" x14ac:dyDescent="0.25">
      <c r="A21" s="54"/>
      <c r="B21" s="54"/>
      <c r="C21" s="54"/>
      <c r="D21" s="54"/>
    </row>
  </sheetData>
  <mergeCells count="30">
    <mergeCell ref="A1:N1"/>
    <mergeCell ref="A2:N2"/>
    <mergeCell ref="D8:N8"/>
    <mergeCell ref="A9:C9"/>
    <mergeCell ref="A4:N4"/>
    <mergeCell ref="A8:C8"/>
    <mergeCell ref="A3:N3"/>
    <mergeCell ref="D7:N7"/>
    <mergeCell ref="A7:C7"/>
    <mergeCell ref="A21:D21"/>
    <mergeCell ref="A20:N20"/>
    <mergeCell ref="A12:N12"/>
    <mergeCell ref="A11:N11"/>
    <mergeCell ref="A13:N13"/>
    <mergeCell ref="O2:O20"/>
    <mergeCell ref="A5:C5"/>
    <mergeCell ref="A6:C6"/>
    <mergeCell ref="D5:N5"/>
    <mergeCell ref="D6:N6"/>
    <mergeCell ref="B16:B19"/>
    <mergeCell ref="A16:A19"/>
    <mergeCell ref="H16:H19"/>
    <mergeCell ref="G16:G19"/>
    <mergeCell ref="F16:F19"/>
    <mergeCell ref="E16:E19"/>
    <mergeCell ref="D16:D19"/>
    <mergeCell ref="C16:C19"/>
    <mergeCell ref="A10:C10"/>
    <mergeCell ref="D9:N9"/>
    <mergeCell ref="E10:N10"/>
  </mergeCells>
  <printOptions horizontalCentered="1" gridLines="1"/>
  <pageMargins left="0.43307086614173229" right="1.1811023622047245" top="0.74803149606299213" bottom="0.74803149606299213" header="0.31496062992125984" footer="0.31496062992125984"/>
  <pageSetup paperSize="5" scale="44" orientation="landscape" horizontalDpi="4294967295" verticalDpi="4294967295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5971A-2411-48A5-A058-4CFF31984B27}">
  <dimension ref="A1:GP21"/>
  <sheetViews>
    <sheetView showGridLines="0" tabSelected="1" zoomScale="70" zoomScaleNormal="70" workbookViewId="0">
      <selection activeCell="D10" sqref="D10"/>
    </sheetView>
  </sheetViews>
  <sheetFormatPr baseColWidth="10" defaultRowHeight="15" x14ac:dyDescent="0.25"/>
  <cols>
    <col min="1" max="1" width="7.140625" style="15" customWidth="1"/>
    <col min="2" max="2" width="9.140625" style="16" customWidth="1"/>
    <col min="3" max="3" width="13" style="15" customWidth="1"/>
    <col min="4" max="4" width="72.7109375" style="3" customWidth="1"/>
    <col min="5" max="5" width="42.7109375" style="3" customWidth="1"/>
    <col min="6" max="6" width="28.28515625" style="3" customWidth="1"/>
    <col min="7" max="7" width="20.5703125" style="3" customWidth="1"/>
    <col min="8" max="8" width="19.42578125" style="3" customWidth="1"/>
    <col min="9" max="9" width="54.28515625" style="3" customWidth="1"/>
    <col min="10" max="10" width="15.5703125" style="3" customWidth="1"/>
    <col min="11" max="11" width="13.85546875" style="7" customWidth="1"/>
    <col min="12" max="12" width="17.140625" style="3" customWidth="1"/>
    <col min="13" max="13" width="13.5703125" style="3" customWidth="1"/>
    <col min="14" max="14" width="20.7109375" style="3" bestFit="1" customWidth="1"/>
    <col min="15" max="16384" width="11.42578125" style="3"/>
  </cols>
  <sheetData>
    <row r="1" spans="1:198" s="8" customFormat="1" ht="15" customHeight="1" x14ac:dyDescent="0.2">
      <c r="A1" s="60" t="s">
        <v>4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</row>
    <row r="2" spans="1:198" ht="24.75" customHeight="1" x14ac:dyDescent="0.2">
      <c r="A2" s="61" t="s">
        <v>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38"/>
    </row>
    <row r="3" spans="1:198" ht="15" customHeight="1" x14ac:dyDescent="0.2">
      <c r="A3" s="61" t="s">
        <v>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38"/>
    </row>
    <row r="4" spans="1:198" ht="15" customHeight="1" x14ac:dyDescent="0.2">
      <c r="A4" s="57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38"/>
    </row>
    <row r="5" spans="1:198" ht="15" customHeight="1" x14ac:dyDescent="0.2">
      <c r="A5" s="39" t="s">
        <v>34</v>
      </c>
      <c r="B5" s="40"/>
      <c r="C5" s="40"/>
      <c r="D5" s="40" t="s">
        <v>10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38"/>
    </row>
    <row r="6" spans="1:198" ht="15" customHeight="1" x14ac:dyDescent="0.2">
      <c r="A6" s="39" t="s">
        <v>11</v>
      </c>
      <c r="B6" s="40"/>
      <c r="C6" s="40"/>
      <c r="D6" s="40" t="s">
        <v>24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38"/>
    </row>
    <row r="7" spans="1:198" ht="15" customHeight="1" x14ac:dyDescent="0.2">
      <c r="A7" s="39" t="s">
        <v>12</v>
      </c>
      <c r="B7" s="40"/>
      <c r="C7" s="40"/>
      <c r="D7" s="40" t="s">
        <v>13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38"/>
    </row>
    <row r="8" spans="1:198" ht="26.25" customHeight="1" x14ac:dyDescent="0.2">
      <c r="A8" s="39" t="s">
        <v>14</v>
      </c>
      <c r="B8" s="40"/>
      <c r="C8" s="40"/>
      <c r="D8" s="63" t="s">
        <v>25</v>
      </c>
      <c r="E8" s="63"/>
      <c r="F8" s="63"/>
      <c r="G8" s="63"/>
      <c r="H8" s="63"/>
      <c r="I8" s="63"/>
      <c r="J8" s="63"/>
      <c r="K8" s="63"/>
      <c r="L8" s="63"/>
      <c r="M8" s="63"/>
      <c r="N8" s="63"/>
      <c r="O8" s="38"/>
    </row>
    <row r="9" spans="1:198" ht="30.75" customHeight="1" x14ac:dyDescent="0.2">
      <c r="A9" s="39" t="s">
        <v>15</v>
      </c>
      <c r="B9" s="40"/>
      <c r="C9" s="40"/>
      <c r="D9" s="40" t="s">
        <v>28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38"/>
    </row>
    <row r="10" spans="1:198" ht="29.25" customHeight="1" x14ac:dyDescent="0.2">
      <c r="A10" s="40" t="s">
        <v>16</v>
      </c>
      <c r="B10" s="40"/>
      <c r="C10" s="40"/>
      <c r="D10" s="37">
        <v>44400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38"/>
    </row>
    <row r="11" spans="1:198" ht="16.5" customHeight="1" x14ac:dyDescent="0.2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38"/>
    </row>
    <row r="12" spans="1:198" ht="16.5" customHeight="1" x14ac:dyDescent="0.2">
      <c r="A12" s="57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38"/>
    </row>
    <row r="13" spans="1:198" ht="29.25" customHeight="1" x14ac:dyDescent="0.2">
      <c r="A13" s="59" t="s">
        <v>27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38"/>
    </row>
    <row r="14" spans="1:198" ht="76.5" customHeight="1" x14ac:dyDescent="0.2">
      <c r="A14" s="28" t="s">
        <v>6</v>
      </c>
      <c r="B14" s="29" t="s">
        <v>5</v>
      </c>
      <c r="C14" s="29" t="s">
        <v>0</v>
      </c>
      <c r="D14" s="29" t="s">
        <v>17</v>
      </c>
      <c r="E14" s="29" t="s">
        <v>1</v>
      </c>
      <c r="F14" s="29" t="s">
        <v>2</v>
      </c>
      <c r="G14" s="29" t="s">
        <v>3</v>
      </c>
      <c r="H14" s="29" t="s">
        <v>18</v>
      </c>
      <c r="I14" s="29" t="s">
        <v>19</v>
      </c>
      <c r="J14" s="29" t="s">
        <v>20</v>
      </c>
      <c r="K14" s="29" t="s">
        <v>7</v>
      </c>
      <c r="L14" s="29" t="s">
        <v>21</v>
      </c>
      <c r="M14" s="29" t="s">
        <v>22</v>
      </c>
      <c r="N14" s="29" t="s">
        <v>23</v>
      </c>
      <c r="O14" s="38"/>
    </row>
    <row r="15" spans="1:198" s="2" customFormat="1" ht="34.5" customHeight="1" x14ac:dyDescent="0.2">
      <c r="A15" s="30"/>
      <c r="B15" s="31"/>
      <c r="C15" s="32"/>
      <c r="D15" s="33" t="s">
        <v>36</v>
      </c>
      <c r="E15" s="34"/>
      <c r="F15" s="34"/>
      <c r="G15" s="34"/>
      <c r="H15" s="34"/>
      <c r="I15" s="34"/>
      <c r="J15" s="35"/>
      <c r="K15" s="31"/>
      <c r="L15" s="36"/>
      <c r="M15" s="36"/>
      <c r="N15" s="36"/>
      <c r="O15" s="38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</row>
    <row r="16" spans="1:198" s="5" customFormat="1" ht="293.25" x14ac:dyDescent="0.2">
      <c r="A16" s="24" t="s">
        <v>26</v>
      </c>
      <c r="B16" s="25">
        <v>1</v>
      </c>
      <c r="C16" s="23"/>
      <c r="D16" s="27" t="s">
        <v>45</v>
      </c>
      <c r="E16" s="26" t="s">
        <v>29</v>
      </c>
      <c r="F16" s="26" t="s">
        <v>30</v>
      </c>
      <c r="G16" s="26" t="s">
        <v>31</v>
      </c>
      <c r="H16" s="26" t="s">
        <v>35</v>
      </c>
      <c r="I16" s="17" t="s">
        <v>39</v>
      </c>
      <c r="J16" s="18" t="s">
        <v>32</v>
      </c>
      <c r="K16" s="18">
        <v>1</v>
      </c>
      <c r="L16" s="19">
        <v>44408</v>
      </c>
      <c r="M16" s="19">
        <v>44439</v>
      </c>
      <c r="N16" s="20">
        <f>+(M16-L16)/7</f>
        <v>4.4285714285714288</v>
      </c>
      <c r="O16" s="38"/>
    </row>
    <row r="17" spans="1:15" s="5" customFormat="1" ht="293.25" x14ac:dyDescent="0.2">
      <c r="A17" s="24" t="s">
        <v>26</v>
      </c>
      <c r="B17" s="25">
        <v>1</v>
      </c>
      <c r="C17" s="23"/>
      <c r="D17" s="27" t="s">
        <v>45</v>
      </c>
      <c r="E17" s="26" t="s">
        <v>29</v>
      </c>
      <c r="F17" s="26" t="s">
        <v>30</v>
      </c>
      <c r="G17" s="26" t="s">
        <v>31</v>
      </c>
      <c r="H17" s="26" t="s">
        <v>35</v>
      </c>
      <c r="I17" s="21" t="s">
        <v>40</v>
      </c>
      <c r="J17" s="22" t="s">
        <v>33</v>
      </c>
      <c r="K17" s="22">
        <v>1</v>
      </c>
      <c r="L17" s="19">
        <v>44408</v>
      </c>
      <c r="M17" s="19">
        <v>44500</v>
      </c>
      <c r="N17" s="20">
        <f>+(M17-L17)/7</f>
        <v>13.142857142857142</v>
      </c>
      <c r="O17" s="38"/>
    </row>
    <row r="18" spans="1:15" s="5" customFormat="1" ht="293.25" x14ac:dyDescent="0.2">
      <c r="A18" s="24" t="s">
        <v>26</v>
      </c>
      <c r="B18" s="25">
        <v>1</v>
      </c>
      <c r="C18" s="23"/>
      <c r="D18" s="27" t="s">
        <v>45</v>
      </c>
      <c r="E18" s="26" t="s">
        <v>29</v>
      </c>
      <c r="F18" s="26" t="s">
        <v>30</v>
      </c>
      <c r="G18" s="26" t="s">
        <v>31</v>
      </c>
      <c r="H18" s="26" t="s">
        <v>35</v>
      </c>
      <c r="I18" s="17" t="s">
        <v>41</v>
      </c>
      <c r="J18" s="18" t="s">
        <v>37</v>
      </c>
      <c r="K18" s="18">
        <v>1</v>
      </c>
      <c r="L18" s="19">
        <v>44408</v>
      </c>
      <c r="M18" s="19">
        <v>44500</v>
      </c>
      <c r="N18" s="20">
        <f>+(M18-L18)/7</f>
        <v>13.142857142857142</v>
      </c>
      <c r="O18" s="38"/>
    </row>
    <row r="19" spans="1:15" s="5" customFormat="1" ht="293.25" x14ac:dyDescent="0.2">
      <c r="A19" s="24" t="s">
        <v>26</v>
      </c>
      <c r="B19" s="25">
        <v>1</v>
      </c>
      <c r="C19" s="23"/>
      <c r="D19" s="27" t="s">
        <v>45</v>
      </c>
      <c r="E19" s="26" t="s">
        <v>29</v>
      </c>
      <c r="F19" s="26" t="s">
        <v>30</v>
      </c>
      <c r="G19" s="26" t="s">
        <v>31</v>
      </c>
      <c r="H19" s="26" t="s">
        <v>35</v>
      </c>
      <c r="I19" s="17" t="s">
        <v>42</v>
      </c>
      <c r="J19" s="18" t="s">
        <v>32</v>
      </c>
      <c r="K19" s="18">
        <v>1</v>
      </c>
      <c r="L19" s="19">
        <v>44408</v>
      </c>
      <c r="M19" s="19">
        <v>44459</v>
      </c>
      <c r="N19" s="20">
        <f>+(M19-L19)/7</f>
        <v>7.2857142857142856</v>
      </c>
      <c r="O19" s="38"/>
    </row>
    <row r="20" spans="1:15" ht="112.5" customHeight="1" x14ac:dyDescent="0.2">
      <c r="A20" s="55" t="s">
        <v>38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38"/>
    </row>
    <row r="21" spans="1:15" x14ac:dyDescent="0.25">
      <c r="A21" s="54"/>
      <c r="B21" s="54"/>
      <c r="C21" s="54"/>
      <c r="D21" s="54"/>
    </row>
  </sheetData>
  <mergeCells count="22">
    <mergeCell ref="A1:N1"/>
    <mergeCell ref="A20:N20"/>
    <mergeCell ref="A21:D21"/>
    <mergeCell ref="A13:N13"/>
    <mergeCell ref="A10:C10"/>
    <mergeCell ref="E10:N10"/>
    <mergeCell ref="A11:N11"/>
    <mergeCell ref="A12:N12"/>
    <mergeCell ref="A2:N2"/>
    <mergeCell ref="O2:O20"/>
    <mergeCell ref="A3:N3"/>
    <mergeCell ref="A4:N4"/>
    <mergeCell ref="A5:C5"/>
    <mergeCell ref="D5:N5"/>
    <mergeCell ref="A6:C6"/>
    <mergeCell ref="D6:N6"/>
    <mergeCell ref="A7:C7"/>
    <mergeCell ref="D7:N7"/>
    <mergeCell ref="A8:C8"/>
    <mergeCell ref="D8:N8"/>
    <mergeCell ref="A9:C9"/>
    <mergeCell ref="D9:N9"/>
  </mergeCells>
  <printOptions horizontalCentered="1" gridLines="1"/>
  <pageMargins left="0.43307086614173229" right="1.1811023622047245" top="0.74803149606299213" bottom="0.74803149606299213" header="0.31496062992125984" footer="0.31496062992125984"/>
  <pageSetup paperSize="5" scale="44" orientation="landscape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ELA EJE LIQ CONTRATO</vt:lpstr>
      <vt:lpstr>SIRECI</vt:lpstr>
      <vt:lpstr>'ELA EJE LIQ CONTRATO'!Área_de_impresión</vt:lpstr>
      <vt:lpstr>SIRECI!Área_de_impresión</vt:lpstr>
    </vt:vector>
  </TitlesOfParts>
  <Company>OFICINA DE PLANEACION-CGR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</dc:creator>
  <cp:lastModifiedBy>exito</cp:lastModifiedBy>
  <cp:lastPrinted>2021-07-08T23:14:59Z</cp:lastPrinted>
  <dcterms:created xsi:type="dcterms:W3CDTF">2003-11-14T08:59:56Z</dcterms:created>
  <dcterms:modified xsi:type="dcterms:W3CDTF">2021-07-23T15:45:15Z</dcterms:modified>
</cp:coreProperties>
</file>